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адик ЯслиСад\Desktop\"/>
    </mc:Choice>
  </mc:AlternateContent>
  <xr:revisionPtr revIDLastSave="0" documentId="13_ncr:1_{35D32D45-08E1-4E6E-9A62-8AFDE68C9743}" xr6:coauthVersionLast="47" xr6:coauthVersionMax="47" xr10:uidLastSave="{00000000-0000-0000-0000-000000000000}"/>
  <bookViews>
    <workbookView xWindow="-120" yWindow="-120" windowWidth="29040" windowHeight="15990" activeTab="3" xr2:uid="{00000000-000D-0000-FFFF-FFFF00000000}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5" l="1"/>
  <c r="E39" i="5"/>
  <c r="F39" i="5"/>
  <c r="G39" i="5"/>
  <c r="G40" i="5" s="1"/>
  <c r="H39" i="5"/>
  <c r="I39" i="5"/>
  <c r="I40" i="5" s="1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U40" i="5" s="1"/>
  <c r="V39" i="5"/>
  <c r="W39" i="5"/>
  <c r="W40" i="5" s="1"/>
  <c r="X39" i="5"/>
  <c r="Y39" i="5"/>
  <c r="Z39" i="5"/>
  <c r="AA39" i="5"/>
  <c r="AA40" i="5" s="1"/>
  <c r="AB39" i="5"/>
  <c r="AC39" i="5"/>
  <c r="AD39" i="5"/>
  <c r="AD40" i="5" s="1"/>
  <c r="AE39" i="5"/>
  <c r="AE40" i="5" s="1"/>
  <c r="AF39" i="5"/>
  <c r="AG39" i="5"/>
  <c r="AG40" i="5" s="1"/>
  <c r="AH39" i="5"/>
  <c r="AH40" i="5" s="1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S40" i="5" s="1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C39" i="5"/>
  <c r="BC40" i="5" s="1"/>
  <c r="BD39" i="5"/>
  <c r="BE39" i="5"/>
  <c r="BE40" i="5" s="1"/>
  <c r="BF39" i="5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Q40" i="5" s="1"/>
  <c r="BR39" i="5"/>
  <c r="BS39" i="5"/>
  <c r="BS40" i="5" s="1"/>
  <c r="BT39" i="5"/>
  <c r="BU39" i="5"/>
  <c r="BV39" i="5"/>
  <c r="BW39" i="5"/>
  <c r="BW40" i="5" s="1"/>
  <c r="BX39" i="5"/>
  <c r="BY39" i="5"/>
  <c r="BZ39" i="5"/>
  <c r="BZ40" i="5" s="1"/>
  <c r="CA39" i="5"/>
  <c r="CA40" i="5" s="1"/>
  <c r="CB39" i="5"/>
  <c r="CC39" i="5"/>
  <c r="CC40" i="5" s="1"/>
  <c r="CD39" i="5"/>
  <c r="CD40" i="5" s="1"/>
  <c r="CE39" i="5"/>
  <c r="CE40" i="5" s="1"/>
  <c r="CF39" i="5"/>
  <c r="CG39" i="5"/>
  <c r="CH39" i="5"/>
  <c r="CI39" i="5"/>
  <c r="CI40" i="5" s="1"/>
  <c r="CJ39" i="5"/>
  <c r="CK39" i="5"/>
  <c r="CL39" i="5"/>
  <c r="CM39" i="5"/>
  <c r="CM40" i="5" s="1"/>
  <c r="CN39" i="5"/>
  <c r="CO39" i="5"/>
  <c r="CO40" i="5" s="1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Y39" i="5"/>
  <c r="CY40" i="5" s="1"/>
  <c r="CZ39" i="5"/>
  <c r="DA39" i="5"/>
  <c r="DA40" i="5" s="1"/>
  <c r="DB39" i="5"/>
  <c r="DC39" i="5"/>
  <c r="DC40" i="5" s="1"/>
  <c r="DD39" i="5"/>
  <c r="DE39" i="5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M40" i="5" s="1"/>
  <c r="DN39" i="5"/>
  <c r="DO39" i="5"/>
  <c r="DO40" i="5" s="1"/>
  <c r="DP39" i="5"/>
  <c r="DQ39" i="5"/>
  <c r="DR39" i="5"/>
  <c r="DS39" i="5"/>
  <c r="DS40" i="5" s="1"/>
  <c r="DT39" i="5"/>
  <c r="DU39" i="5"/>
  <c r="DV39" i="5"/>
  <c r="DV40" i="5" s="1"/>
  <c r="DW39" i="5"/>
  <c r="DW40" i="5" s="1"/>
  <c r="DX39" i="5"/>
  <c r="DY39" i="5"/>
  <c r="DY40" i="5" s="1"/>
  <c r="DZ39" i="5"/>
  <c r="DZ40" i="5" s="1"/>
  <c r="EA39" i="5"/>
  <c r="EA40" i="5" s="1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K40" i="5" s="1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U39" i="5"/>
  <c r="EU40" i="5" s="1"/>
  <c r="EV39" i="5"/>
  <c r="EW39" i="5"/>
  <c r="EW40" i="5" s="1"/>
  <c r="EX39" i="5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I40" i="5" s="1"/>
  <c r="FJ39" i="5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U40" i="5" s="1"/>
  <c r="FV39" i="5"/>
  <c r="FV40" i="5" s="1"/>
  <c r="FW39" i="5"/>
  <c r="FW40" i="5" s="1"/>
  <c r="FX39" i="5"/>
  <c r="FY39" i="5"/>
  <c r="FZ39" i="5"/>
  <c r="GA39" i="5"/>
  <c r="GA40" i="5" s="1"/>
  <c r="GB39" i="5"/>
  <c r="GC39" i="5"/>
  <c r="GD39" i="5"/>
  <c r="GE39" i="5"/>
  <c r="GE40" i="5" s="1"/>
  <c r="GF39" i="5"/>
  <c r="GG39" i="5"/>
  <c r="GG40" i="5" s="1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Q39" i="5"/>
  <c r="GQ40" i="5" s="1"/>
  <c r="GR39" i="5"/>
  <c r="GS39" i="5"/>
  <c r="GS40" i="5" s="1"/>
  <c r="GT39" i="5"/>
  <c r="GU39" i="5"/>
  <c r="GU40" i="5" s="1"/>
  <c r="GV39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E40" i="5" s="1"/>
  <c r="HF39" i="5"/>
  <c r="HG39" i="5"/>
  <c r="HG40" i="5" s="1"/>
  <c r="HH39" i="5"/>
  <c r="HI39" i="5"/>
  <c r="HJ39" i="5"/>
  <c r="HK39" i="5"/>
  <c r="HK40" i="5" s="1"/>
  <c r="HL39" i="5"/>
  <c r="HM39" i="5"/>
  <c r="HN39" i="5"/>
  <c r="HN40" i="5" s="1"/>
  <c r="HO39" i="5"/>
  <c r="HO40" i="5" s="1"/>
  <c r="HP39" i="5"/>
  <c r="HQ39" i="5"/>
  <c r="HQ40" i="5" s="1"/>
  <c r="HR39" i="5"/>
  <c r="HR40" i="5" s="1"/>
  <c r="HS39" i="5"/>
  <c r="HS40" i="5" s="1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C40" i="5" s="1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M39" i="5"/>
  <c r="IM40" i="5" s="1"/>
  <c r="IN39" i="5"/>
  <c r="IO39" i="5"/>
  <c r="IO40" i="5" s="1"/>
  <c r="IP39" i="5"/>
  <c r="IQ39" i="5"/>
  <c r="IQ40" i="5" s="1"/>
  <c r="IR39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A40" i="5" s="1"/>
  <c r="JB39" i="5"/>
  <c r="JC39" i="5"/>
  <c r="JC40" i="5" s="1"/>
  <c r="JD39" i="5"/>
  <c r="JE39" i="5"/>
  <c r="JF39" i="5"/>
  <c r="JG39" i="5"/>
  <c r="JG40" i="5" s="1"/>
  <c r="JH39" i="5"/>
  <c r="JI39" i="5"/>
  <c r="JJ39" i="5"/>
  <c r="JJ40" i="5" s="1"/>
  <c r="JK39" i="5"/>
  <c r="JK40" i="5" s="1"/>
  <c r="JL39" i="5"/>
  <c r="JM39" i="5"/>
  <c r="JM40" i="5" s="1"/>
  <c r="JN39" i="5"/>
  <c r="JN40" i="5" s="1"/>
  <c r="JO39" i="5"/>
  <c r="JO40" i="5" s="1"/>
  <c r="JP39" i="5"/>
  <c r="JQ39" i="5"/>
  <c r="JR39" i="5"/>
  <c r="JS39" i="5"/>
  <c r="JS40" i="5" s="1"/>
  <c r="JT39" i="5"/>
  <c r="JU39" i="5"/>
  <c r="JV39" i="5"/>
  <c r="JW39" i="5"/>
  <c r="JW40" i="5" s="1"/>
  <c r="JX39" i="5"/>
  <c r="JY39" i="5"/>
  <c r="JY40" i="5" s="1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I39" i="5"/>
  <c r="KI40" i="5" s="1"/>
  <c r="KJ39" i="5"/>
  <c r="KK39" i="5"/>
  <c r="KK40" i="5" s="1"/>
  <c r="KL39" i="5"/>
  <c r="KM39" i="5"/>
  <c r="KM40" i="5" s="1"/>
  <c r="KN39" i="5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W40" i="5" s="1"/>
  <c r="KX39" i="5"/>
  <c r="KY39" i="5"/>
  <c r="KY40" i="5" s="1"/>
  <c r="KZ39" i="5"/>
  <c r="LA39" i="5"/>
  <c r="LB39" i="5"/>
  <c r="LC39" i="5"/>
  <c r="LC40" i="5" s="1"/>
  <c r="LD39" i="5"/>
  <c r="LE39" i="5"/>
  <c r="LF39" i="5"/>
  <c r="LF40" i="5" s="1"/>
  <c r="LG39" i="5"/>
  <c r="LG40" i="5" s="1"/>
  <c r="LH39" i="5"/>
  <c r="LI39" i="5"/>
  <c r="LI40" i="5" s="1"/>
  <c r="LJ39" i="5"/>
  <c r="LJ40" i="5" s="1"/>
  <c r="LK39" i="5"/>
  <c r="LK40" i="5" s="1"/>
  <c r="LL39" i="5"/>
  <c r="LM39" i="5"/>
  <c r="LN39" i="5"/>
  <c r="LO39" i="5"/>
  <c r="LO40" i="5" s="1"/>
  <c r="LP39" i="5"/>
  <c r="LQ39" i="5"/>
  <c r="LR39" i="5"/>
  <c r="LS39" i="5"/>
  <c r="LS40" i="5" s="1"/>
  <c r="LT39" i="5"/>
  <c r="LU39" i="5"/>
  <c r="LU40" i="5" s="1"/>
  <c r="LV39" i="5"/>
  <c r="LV40" i="5" s="1"/>
  <c r="LW39" i="5"/>
  <c r="LW40" i="5" s="1"/>
  <c r="LX39" i="5"/>
  <c r="LY39" i="5"/>
  <c r="LZ39" i="5"/>
  <c r="LZ40" i="5" s="1"/>
  <c r="MA39" i="5"/>
  <c r="MA40" i="5" s="1"/>
  <c r="MB39" i="5"/>
  <c r="MC39" i="5"/>
  <c r="MD39" i="5"/>
  <c r="ME39" i="5"/>
  <c r="ME40" i="5" s="1"/>
  <c r="MF39" i="5"/>
  <c r="MG39" i="5"/>
  <c r="MG40" i="5" s="1"/>
  <c r="MH39" i="5"/>
  <c r="MI39" i="5"/>
  <c r="MJ39" i="5"/>
  <c r="MK39" i="5"/>
  <c r="ML39" i="5"/>
  <c r="MM39" i="5"/>
  <c r="MM40" i="5" s="1"/>
  <c r="MN39" i="5"/>
  <c r="MO39" i="5"/>
  <c r="MP39" i="5"/>
  <c r="MQ39" i="5"/>
  <c r="MR39" i="5"/>
  <c r="MS39" i="5"/>
  <c r="MS40" i="5" s="1"/>
  <c r="MT39" i="5"/>
  <c r="MU39" i="5"/>
  <c r="MV39" i="5"/>
  <c r="MW39" i="5"/>
  <c r="MX39" i="5"/>
  <c r="MY39" i="5"/>
  <c r="MY40" i="5" s="1"/>
  <c r="MZ39" i="5"/>
  <c r="NA39" i="5"/>
  <c r="NB39" i="5"/>
  <c r="NC39" i="5"/>
  <c r="ND39" i="5"/>
  <c r="NE39" i="5"/>
  <c r="NE40" i="5" s="1"/>
  <c r="NF39" i="5"/>
  <c r="NG39" i="5"/>
  <c r="NH39" i="5"/>
  <c r="NI39" i="5"/>
  <c r="NJ39" i="5"/>
  <c r="NK39" i="5"/>
  <c r="NK40" i="5" s="1"/>
  <c r="NL39" i="5"/>
  <c r="NM39" i="5"/>
  <c r="NN39" i="5"/>
  <c r="NO39" i="5"/>
  <c r="NP39" i="5"/>
  <c r="NQ39" i="5"/>
  <c r="NQ40" i="5" s="1"/>
  <c r="NR39" i="5"/>
  <c r="NS39" i="5"/>
  <c r="NT39" i="5"/>
  <c r="NU39" i="5"/>
  <c r="NV39" i="5"/>
  <c r="NW39" i="5"/>
  <c r="NW40" i="5" s="1"/>
  <c r="NX39" i="5"/>
  <c r="NY39" i="5"/>
  <c r="NZ39" i="5"/>
  <c r="OA39" i="5"/>
  <c r="OB39" i="5"/>
  <c r="OC39" i="5"/>
  <c r="OC40" i="5" s="1"/>
  <c r="OD39" i="5"/>
  <c r="OE39" i="5"/>
  <c r="OF39" i="5"/>
  <c r="OG39" i="5"/>
  <c r="OH39" i="5"/>
  <c r="OI39" i="5"/>
  <c r="OI40" i="5" s="1"/>
  <c r="OJ39" i="5"/>
  <c r="OK39" i="5"/>
  <c r="OL39" i="5"/>
  <c r="OM39" i="5"/>
  <c r="ON39" i="5"/>
  <c r="OO39" i="5"/>
  <c r="OO40" i="5" s="1"/>
  <c r="OP39" i="5"/>
  <c r="OQ39" i="5"/>
  <c r="OR39" i="5"/>
  <c r="OS39" i="5"/>
  <c r="OT39" i="5"/>
  <c r="OU39" i="5"/>
  <c r="OU40" i="5" s="1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W39" i="5"/>
  <c r="PW40" i="5" s="1"/>
  <c r="PX39" i="5"/>
  <c r="PX40" i="5" s="1"/>
  <c r="PY39" i="5"/>
  <c r="PY40" i="5" s="1"/>
  <c r="PZ39" i="5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K40" i="5" s="1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O40" i="5" s="1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K40" i="5" s="1"/>
  <c r="WL39" i="5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I40" i="5" s="1"/>
  <c r="XJ39" i="5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S40" i="5" s="1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E40" i="5"/>
  <c r="F40" i="5"/>
  <c r="H40" i="5"/>
  <c r="J40" i="5"/>
  <c r="L40" i="5"/>
  <c r="M40" i="5"/>
  <c r="P40" i="5"/>
  <c r="Q40" i="5"/>
  <c r="T40" i="5"/>
  <c r="V40" i="5"/>
  <c r="X40" i="5"/>
  <c r="Y40" i="5"/>
  <c r="Z40" i="5"/>
  <c r="AB40" i="5"/>
  <c r="AC40" i="5"/>
  <c r="AF40" i="5"/>
  <c r="AJ40" i="5"/>
  <c r="AK40" i="5"/>
  <c r="AL40" i="5"/>
  <c r="AN40" i="5"/>
  <c r="AO40" i="5"/>
  <c r="AP40" i="5"/>
  <c r="AR40" i="5"/>
  <c r="AV40" i="5"/>
  <c r="AW40" i="5"/>
  <c r="AZ40" i="5"/>
  <c r="BA40" i="5"/>
  <c r="BB40" i="5"/>
  <c r="BD40" i="5"/>
  <c r="BF40" i="5"/>
  <c r="BH40" i="5"/>
  <c r="BI40" i="5"/>
  <c r="BL40" i="5"/>
  <c r="BM40" i="5"/>
  <c r="BP40" i="5"/>
  <c r="BR40" i="5"/>
  <c r="BT40" i="5"/>
  <c r="BU40" i="5"/>
  <c r="BV40" i="5"/>
  <c r="BX40" i="5"/>
  <c r="BY40" i="5"/>
  <c r="CB40" i="5"/>
  <c r="CF40" i="5"/>
  <c r="CG40" i="5"/>
  <c r="CH40" i="5"/>
  <c r="CJ40" i="5"/>
  <c r="CK40" i="5"/>
  <c r="CL40" i="5"/>
  <c r="CN40" i="5"/>
  <c r="CR40" i="5"/>
  <c r="CS40" i="5"/>
  <c r="CV40" i="5"/>
  <c r="CW40" i="5"/>
  <c r="CX40" i="5"/>
  <c r="CZ40" i="5"/>
  <c r="DB40" i="5"/>
  <c r="DD40" i="5"/>
  <c r="DE40" i="5"/>
  <c r="DH40" i="5"/>
  <c r="DI40" i="5"/>
  <c r="DL40" i="5"/>
  <c r="DN40" i="5"/>
  <c r="DP40" i="5"/>
  <c r="DQ40" i="5"/>
  <c r="DR40" i="5"/>
  <c r="DT40" i="5"/>
  <c r="DU40" i="5"/>
  <c r="DX40" i="5"/>
  <c r="EB40" i="5"/>
  <c r="EC40" i="5"/>
  <c r="ED40" i="5"/>
  <c r="EF40" i="5"/>
  <c r="EG40" i="5"/>
  <c r="EH40" i="5"/>
  <c r="EJ40" i="5"/>
  <c r="EN40" i="5"/>
  <c r="EO40" i="5"/>
  <c r="ER40" i="5"/>
  <c r="ES40" i="5"/>
  <c r="ET40" i="5"/>
  <c r="EV40" i="5"/>
  <c r="EX40" i="5"/>
  <c r="EZ40" i="5"/>
  <c r="FA40" i="5"/>
  <c r="FD40" i="5"/>
  <c r="FE40" i="5"/>
  <c r="FH40" i="5"/>
  <c r="FJ40" i="5"/>
  <c r="FL40" i="5"/>
  <c r="FM40" i="5"/>
  <c r="FN40" i="5"/>
  <c r="FP40" i="5"/>
  <c r="FQ40" i="5"/>
  <c r="FT40" i="5"/>
  <c r="FX40" i="5"/>
  <c r="FY40" i="5"/>
  <c r="FZ40" i="5"/>
  <c r="GB40" i="5"/>
  <c r="GC40" i="5"/>
  <c r="GD40" i="5"/>
  <c r="GF40" i="5"/>
  <c r="GJ40" i="5"/>
  <c r="GK40" i="5"/>
  <c r="GN40" i="5"/>
  <c r="GO40" i="5"/>
  <c r="GP40" i="5"/>
  <c r="GR40" i="5"/>
  <c r="GT40" i="5"/>
  <c r="GV40" i="5"/>
  <c r="GW40" i="5"/>
  <c r="GZ40" i="5"/>
  <c r="HA40" i="5"/>
  <c r="HD40" i="5"/>
  <c r="HF40" i="5"/>
  <c r="HH40" i="5"/>
  <c r="HI40" i="5"/>
  <c r="HJ40" i="5"/>
  <c r="HL40" i="5"/>
  <c r="HM40" i="5"/>
  <c r="HP40" i="5"/>
  <c r="HT40" i="5"/>
  <c r="HU40" i="5"/>
  <c r="HV40" i="5"/>
  <c r="HX40" i="5"/>
  <c r="HY40" i="5"/>
  <c r="HZ40" i="5"/>
  <c r="IB40" i="5"/>
  <c r="IF40" i="5"/>
  <c r="IG40" i="5"/>
  <c r="IJ40" i="5"/>
  <c r="IK40" i="5"/>
  <c r="IL40" i="5"/>
  <c r="IN40" i="5"/>
  <c r="IP40" i="5"/>
  <c r="IR40" i="5"/>
  <c r="IS40" i="5"/>
  <c r="IV40" i="5"/>
  <c r="IW40" i="5"/>
  <c r="IZ40" i="5"/>
  <c r="JB40" i="5"/>
  <c r="JD40" i="5"/>
  <c r="JE40" i="5"/>
  <c r="JF40" i="5"/>
  <c r="JH40" i="5"/>
  <c r="JI40" i="5"/>
  <c r="JL40" i="5"/>
  <c r="JP40" i="5"/>
  <c r="JQ40" i="5"/>
  <c r="JR40" i="5"/>
  <c r="JT40" i="5"/>
  <c r="JU40" i="5"/>
  <c r="JV40" i="5"/>
  <c r="JX40" i="5"/>
  <c r="KB40" i="5"/>
  <c r="KC40" i="5"/>
  <c r="KF40" i="5"/>
  <c r="KG40" i="5"/>
  <c r="KH40" i="5"/>
  <c r="KJ40" i="5"/>
  <c r="KL40" i="5"/>
  <c r="KN40" i="5"/>
  <c r="KO40" i="5"/>
  <c r="KR40" i="5"/>
  <c r="KS40" i="5"/>
  <c r="KV40" i="5"/>
  <c r="KX40" i="5"/>
  <c r="KZ40" i="5"/>
  <c r="LA40" i="5"/>
  <c r="LB40" i="5"/>
  <c r="LD40" i="5"/>
  <c r="LE40" i="5"/>
  <c r="LH40" i="5"/>
  <c r="LL40" i="5"/>
  <c r="LM40" i="5"/>
  <c r="LN40" i="5"/>
  <c r="LP40" i="5"/>
  <c r="LQ40" i="5"/>
  <c r="LR40" i="5"/>
  <c r="LT40" i="5"/>
  <c r="LX40" i="5"/>
  <c r="LY40" i="5"/>
  <c r="MB40" i="5"/>
  <c r="MC40" i="5"/>
  <c r="MD40" i="5"/>
  <c r="MF40" i="5"/>
  <c r="MH40" i="5"/>
  <c r="MI40" i="5"/>
  <c r="MJ40" i="5"/>
  <c r="MK40" i="5"/>
  <c r="ML40" i="5"/>
  <c r="MN40" i="5"/>
  <c r="MO40" i="5"/>
  <c r="MP40" i="5"/>
  <c r="MQ40" i="5"/>
  <c r="MR40" i="5"/>
  <c r="MT40" i="5"/>
  <c r="MU40" i="5"/>
  <c r="MV40" i="5"/>
  <c r="MW40" i="5"/>
  <c r="MX40" i="5"/>
  <c r="MZ40" i="5"/>
  <c r="NA40" i="5"/>
  <c r="NB40" i="5"/>
  <c r="NC40" i="5"/>
  <c r="ND40" i="5"/>
  <c r="NF40" i="5"/>
  <c r="NG40" i="5"/>
  <c r="NH40" i="5"/>
  <c r="NI40" i="5"/>
  <c r="NJ40" i="5"/>
  <c r="NL40" i="5"/>
  <c r="NM40" i="5"/>
  <c r="NN40" i="5"/>
  <c r="NO40" i="5"/>
  <c r="NP40" i="5"/>
  <c r="NR40" i="5"/>
  <c r="NS40" i="5"/>
  <c r="NT40" i="5"/>
  <c r="NU40" i="5"/>
  <c r="NV40" i="5"/>
  <c r="NX40" i="5"/>
  <c r="NY40" i="5"/>
  <c r="NZ40" i="5"/>
  <c r="OA40" i="5"/>
  <c r="OB40" i="5"/>
  <c r="OD40" i="5"/>
  <c r="OE40" i="5"/>
  <c r="OF40" i="5"/>
  <c r="OG40" i="5"/>
  <c r="OH40" i="5"/>
  <c r="OJ40" i="5"/>
  <c r="OK40" i="5"/>
  <c r="OL40" i="5"/>
  <c r="OM40" i="5"/>
  <c r="ON40" i="5"/>
  <c r="OP40" i="5"/>
  <c r="OQ40" i="5"/>
  <c r="OR40" i="5"/>
  <c r="OS40" i="5"/>
  <c r="OT40" i="5"/>
  <c r="OV40" i="5"/>
  <c r="OW40" i="5"/>
  <c r="PI40" i="5"/>
  <c r="PU40" i="5"/>
  <c r="PV40" i="5"/>
  <c r="PZ40" i="5"/>
  <c r="QB40" i="5"/>
  <c r="QC40" i="5"/>
  <c r="QH40" i="5"/>
  <c r="QS40" i="5"/>
  <c r="RE40" i="5"/>
  <c r="RF40" i="5"/>
  <c r="RM40" i="5"/>
  <c r="RR40" i="5"/>
  <c r="RT40" i="5"/>
  <c r="SC40" i="5"/>
  <c r="SD40" i="5"/>
  <c r="SK40" i="5"/>
  <c r="SL40" i="5"/>
  <c r="ST40" i="5"/>
  <c r="SW40" i="5"/>
  <c r="TB40" i="5"/>
  <c r="TM40" i="5"/>
  <c r="TN40" i="5"/>
  <c r="TR40" i="5"/>
  <c r="TU40" i="5"/>
  <c r="TY40" i="5"/>
  <c r="TZ40" i="5"/>
  <c r="UD40" i="5"/>
  <c r="UG40" i="5"/>
  <c r="UP40" i="5"/>
  <c r="UW40" i="5"/>
  <c r="UX40" i="5"/>
  <c r="VF40" i="5"/>
  <c r="VI40" i="5"/>
  <c r="VN40" i="5"/>
  <c r="VQ40" i="5"/>
  <c r="VY40" i="5"/>
  <c r="VZ40" i="5"/>
  <c r="WD40" i="5"/>
  <c r="WG40" i="5"/>
  <c r="WL40" i="5"/>
  <c r="WP40" i="5"/>
  <c r="WS40" i="5"/>
  <c r="XA40" i="5"/>
  <c r="XB40" i="5"/>
  <c r="XJ40" i="5"/>
  <c r="XR40" i="5"/>
  <c r="XZ40" i="5"/>
  <c r="YC40" i="5"/>
  <c r="YK40" i="5"/>
  <c r="YL40" i="5"/>
  <c r="YP40" i="5"/>
  <c r="YW40" i="5"/>
  <c r="YX40" i="5"/>
  <c r="ZB40" i="5"/>
  <c r="ZM40" i="5"/>
  <c r="ZN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N40" i="4"/>
  <c r="AV40" i="4"/>
  <c r="BY40" i="4"/>
  <c r="CE40" i="4"/>
  <c r="CR40" i="4"/>
  <c r="DD40" i="4"/>
  <c r="DP40" i="4"/>
  <c r="EB40" i="4"/>
  <c r="EN40" i="4"/>
  <c r="EZ40" i="4"/>
  <c r="FL40" i="4"/>
  <c r="FU40" i="4"/>
  <c r="GV40" i="4"/>
  <c r="HH40" i="4"/>
  <c r="HP40" i="4"/>
  <c r="IB40" i="4"/>
  <c r="IC40" i="4"/>
  <c r="IN40" i="4"/>
  <c r="KJ40" i="4"/>
  <c r="KK40" i="4"/>
  <c r="KS40" i="4"/>
  <c r="MF40" i="4"/>
  <c r="MG40" i="4"/>
  <c r="NA40" i="4"/>
  <c r="PI40" i="4"/>
  <c r="RK40" i="4"/>
  <c r="TW40" i="4"/>
  <c r="UF40" i="4"/>
  <c r="C39" i="4"/>
  <c r="C40" i="4" s="1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T39" i="3"/>
  <c r="AT40" i="3" s="1"/>
  <c r="AU39" i="3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R39" i="3"/>
  <c r="FR40" i="3" s="1"/>
  <c r="FS39" i="3"/>
  <c r="FS40" i="3" s="1"/>
  <c r="FT39" i="3"/>
  <c r="FT40" i="3" s="1"/>
  <c r="FU39" i="3"/>
  <c r="FU40" i="3" s="1"/>
  <c r="FV39" i="3"/>
  <c r="FV40" i="3" s="1"/>
  <c r="FW39" i="3"/>
  <c r="FW40" i="3" s="1"/>
  <c r="FX39" i="3"/>
  <c r="FX40" i="3" s="1"/>
  <c r="FY39" i="3"/>
  <c r="FY40" i="3" s="1"/>
  <c r="FZ39" i="3"/>
  <c r="FZ40" i="3" s="1"/>
  <c r="GA39" i="3"/>
  <c r="GA40" i="3" s="1"/>
  <c r="GB39" i="3"/>
  <c r="GB40" i="3" s="1"/>
  <c r="GC39" i="3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P39" i="3"/>
  <c r="GP40" i="3" s="1"/>
  <c r="GQ39" i="3"/>
  <c r="GQ40" i="3" s="1"/>
  <c r="GR39" i="3"/>
  <c r="GR40" i="3" s="1"/>
  <c r="GS39" i="3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GZ40" i="3" s="1"/>
  <c r="HA39" i="3"/>
  <c r="HB39" i="3"/>
  <c r="HB40" i="3" s="1"/>
  <c r="HC39" i="3"/>
  <c r="HC40" i="3" s="1"/>
  <c r="HD39" i="3"/>
  <c r="HD40" i="3" s="1"/>
  <c r="HE39" i="3"/>
  <c r="HE40" i="3" s="1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L40" i="3" s="1"/>
  <c r="HM39" i="3"/>
  <c r="HN39" i="3"/>
  <c r="HN40" i="3" s="1"/>
  <c r="HO39" i="3"/>
  <c r="HO40" i="3" s="1"/>
  <c r="HP39" i="3"/>
  <c r="HP40" i="3" s="1"/>
  <c r="HQ39" i="3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F40" i="3" s="1"/>
  <c r="IG39" i="3"/>
  <c r="IG40" i="3" s="1"/>
  <c r="IH39" i="3"/>
  <c r="IH40" i="3" s="1"/>
  <c r="II39" i="3"/>
  <c r="II40" i="3" s="1"/>
  <c r="IJ39" i="3"/>
  <c r="IJ40" i="3" s="1"/>
  <c r="IK39" i="3"/>
  <c r="IL39" i="3"/>
  <c r="IL40" i="3" s="1"/>
  <c r="IM39" i="3"/>
  <c r="IM40" i="3" s="1"/>
  <c r="IN39" i="3"/>
  <c r="IN40" i="3" s="1"/>
  <c r="IO39" i="3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V40" i="3" s="1"/>
  <c r="IW39" i="3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H40" i="3" s="1"/>
  <c r="JI39" i="3"/>
  <c r="JJ39" i="3"/>
  <c r="JJ40" i="3" s="1"/>
  <c r="JK39" i="3"/>
  <c r="JK40" i="3" s="1"/>
  <c r="JL39" i="3"/>
  <c r="JL40" i="3" s="1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V39" i="3"/>
  <c r="JV40" i="3" s="1"/>
  <c r="JW39" i="3"/>
  <c r="JW40" i="3" s="1"/>
  <c r="JX39" i="3"/>
  <c r="JX40" i="3" s="1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N40" i="3" s="1"/>
  <c r="KO39" i="3"/>
  <c r="KO40" i="3" s="1"/>
  <c r="KP39" i="3"/>
  <c r="KP40" i="3" s="1"/>
  <c r="KQ39" i="3"/>
  <c r="KQ40" i="3" s="1"/>
  <c r="KR39" i="3"/>
  <c r="KR40" i="3" s="1"/>
  <c r="KS39" i="3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D40" i="3" s="1"/>
  <c r="LE39" i="3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L40" i="3" s="1"/>
  <c r="LM39" i="3"/>
  <c r="LM40" i="3" s="1"/>
  <c r="LN39" i="3"/>
  <c r="LN40" i="3" s="1"/>
  <c r="LO39" i="3"/>
  <c r="LO40" i="3" s="1"/>
  <c r="LP39" i="3"/>
  <c r="LP40" i="3" s="1"/>
  <c r="LQ39" i="3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X40" i="3" s="1"/>
  <c r="LY39" i="3"/>
  <c r="LY40" i="3" s="1"/>
  <c r="LZ39" i="3"/>
  <c r="LZ40" i="3" s="1"/>
  <c r="MA39" i="3"/>
  <c r="MA40" i="3" s="1"/>
  <c r="MB39" i="3"/>
  <c r="MB40" i="3" s="1"/>
  <c r="MC39" i="3"/>
  <c r="MD39" i="3"/>
  <c r="MD40" i="3" s="1"/>
  <c r="ME39" i="3"/>
  <c r="ME40" i="3" s="1"/>
  <c r="MF39" i="3"/>
  <c r="MF40" i="3" s="1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P39" i="3"/>
  <c r="MP40" i="3" s="1"/>
  <c r="MQ39" i="3"/>
  <c r="MQ40" i="3" s="1"/>
  <c r="MR39" i="3"/>
  <c r="MR40" i="3" s="1"/>
  <c r="MS39" i="3"/>
  <c r="MS40" i="3" s="1"/>
  <c r="MT39" i="3"/>
  <c r="MT40" i="3" s="1"/>
  <c r="MU39" i="3"/>
  <c r="MU40" i="3" s="1"/>
  <c r="MV39" i="3"/>
  <c r="MV40" i="3" s="1"/>
  <c r="MW39" i="3"/>
  <c r="MW40" i="3" s="1"/>
  <c r="MX39" i="3"/>
  <c r="MX40" i="3" s="1"/>
  <c r="MY39" i="3"/>
  <c r="MY40" i="3" s="1"/>
  <c r="MZ39" i="3"/>
  <c r="MZ40" i="3" s="1"/>
  <c r="NA39" i="3"/>
  <c r="NB39" i="3"/>
  <c r="NB40" i="3" s="1"/>
  <c r="NC39" i="3"/>
  <c r="NC40" i="3" s="1"/>
  <c r="ND39" i="3"/>
  <c r="ND40" i="3" s="1"/>
  <c r="NE39" i="3"/>
  <c r="NE40" i="3" s="1"/>
  <c r="NF39" i="3"/>
  <c r="NF40" i="3" s="1"/>
  <c r="NG39" i="3"/>
  <c r="NG40" i="3" s="1"/>
  <c r="NH39" i="3"/>
  <c r="NH40" i="3" s="1"/>
  <c r="NI39" i="3"/>
  <c r="NI40" i="3" s="1"/>
  <c r="NJ39" i="3"/>
  <c r="NJ40" i="3" s="1"/>
  <c r="E40" i="3"/>
  <c r="Q40" i="3"/>
  <c r="AO40" i="3"/>
  <c r="AS40" i="3"/>
  <c r="AU40" i="3"/>
  <c r="BG40" i="3"/>
  <c r="BM40" i="3"/>
  <c r="BY40" i="3"/>
  <c r="CK40" i="3"/>
  <c r="CW40" i="3"/>
  <c r="DI40" i="3"/>
  <c r="DU40" i="3"/>
  <c r="EG40" i="3"/>
  <c r="EW40" i="3"/>
  <c r="FE40" i="3"/>
  <c r="FQ40" i="3"/>
  <c r="GC40" i="3"/>
  <c r="GO40" i="3"/>
  <c r="GS40" i="3"/>
  <c r="HA40" i="3"/>
  <c r="HM40" i="3"/>
  <c r="HQ40" i="3"/>
  <c r="IK40" i="3"/>
  <c r="IO40" i="3"/>
  <c r="IW40" i="3"/>
  <c r="JI40" i="3"/>
  <c r="JU40" i="3"/>
  <c r="KG40" i="3"/>
  <c r="KS40" i="3"/>
  <c r="LE40" i="3"/>
  <c r="LQ40" i="3"/>
  <c r="MC40" i="3"/>
  <c r="MO40" i="3"/>
  <c r="NA40" i="3"/>
  <c r="C39" i="3"/>
  <c r="C40" i="3" s="1"/>
  <c r="D37" i="2"/>
  <c r="D38" i="2" s="1"/>
  <c r="E37" i="2"/>
  <c r="E38" i="2" s="1"/>
  <c r="F37" i="2"/>
  <c r="F38" i="2" s="1"/>
  <c r="G37" i="2"/>
  <c r="G38" i="2" s="1"/>
  <c r="H37" i="2"/>
  <c r="H38" i="2" s="1"/>
  <c r="I37" i="2"/>
  <c r="I38" i="2" s="1"/>
  <c r="J37" i="2"/>
  <c r="J38" i="2" s="1"/>
  <c r="K37" i="2"/>
  <c r="K38" i="2" s="1"/>
  <c r="L37" i="2"/>
  <c r="L38" i="2" s="1"/>
  <c r="M37" i="2"/>
  <c r="M38" i="2" s="1"/>
  <c r="N37" i="2"/>
  <c r="N38" i="2" s="1"/>
  <c r="O37" i="2"/>
  <c r="O38" i="2" s="1"/>
  <c r="P37" i="2"/>
  <c r="P38" i="2" s="1"/>
  <c r="Q37" i="2"/>
  <c r="Q38" i="2" s="1"/>
  <c r="R37" i="2"/>
  <c r="R38" i="2" s="1"/>
  <c r="S37" i="2"/>
  <c r="S38" i="2" s="1"/>
  <c r="T37" i="2"/>
  <c r="T38" i="2" s="1"/>
  <c r="U37" i="2"/>
  <c r="U38" i="2" s="1"/>
  <c r="V37" i="2"/>
  <c r="V38" i="2" s="1"/>
  <c r="W37" i="2"/>
  <c r="W38" i="2" s="1"/>
  <c r="X37" i="2"/>
  <c r="X38" i="2" s="1"/>
  <c r="Y37" i="2"/>
  <c r="Y38" i="2" s="1"/>
  <c r="Z37" i="2"/>
  <c r="Z38" i="2" s="1"/>
  <c r="AA37" i="2"/>
  <c r="AA38" i="2" s="1"/>
  <c r="AB37" i="2"/>
  <c r="AB38" i="2" s="1"/>
  <c r="AC37" i="2"/>
  <c r="AC38" i="2" s="1"/>
  <c r="AD37" i="2"/>
  <c r="AD38" i="2" s="1"/>
  <c r="AE37" i="2"/>
  <c r="AE38" i="2" s="1"/>
  <c r="AF37" i="2"/>
  <c r="AF38" i="2" s="1"/>
  <c r="AG37" i="2"/>
  <c r="AG38" i="2" s="1"/>
  <c r="AH37" i="2"/>
  <c r="AH38" i="2" s="1"/>
  <c r="AI37" i="2"/>
  <c r="AI38" i="2" s="1"/>
  <c r="AJ37" i="2"/>
  <c r="AJ38" i="2" s="1"/>
  <c r="AK37" i="2"/>
  <c r="AK38" i="2" s="1"/>
  <c r="AL37" i="2"/>
  <c r="AL38" i="2" s="1"/>
  <c r="AM37" i="2"/>
  <c r="AM38" i="2" s="1"/>
  <c r="AN37" i="2"/>
  <c r="AN38" i="2" s="1"/>
  <c r="AO37" i="2"/>
  <c r="AO38" i="2" s="1"/>
  <c r="AP37" i="2"/>
  <c r="AP38" i="2" s="1"/>
  <c r="AQ37" i="2"/>
  <c r="AQ38" i="2" s="1"/>
  <c r="AR37" i="2"/>
  <c r="AR38" i="2" s="1"/>
  <c r="AS37" i="2"/>
  <c r="AS38" i="2" s="1"/>
  <c r="AT37" i="2"/>
  <c r="AT38" i="2" s="1"/>
  <c r="AU37" i="2"/>
  <c r="AU38" i="2" s="1"/>
  <c r="AV37" i="2"/>
  <c r="AV38" i="2" s="1"/>
  <c r="AW37" i="2"/>
  <c r="AW38" i="2" s="1"/>
  <c r="AX37" i="2"/>
  <c r="AX38" i="2" s="1"/>
  <c r="AY37" i="2"/>
  <c r="AY38" i="2" s="1"/>
  <c r="AZ37" i="2"/>
  <c r="AZ38" i="2" s="1"/>
  <c r="BA37" i="2"/>
  <c r="BA38" i="2" s="1"/>
  <c r="BB37" i="2"/>
  <c r="BB38" i="2" s="1"/>
  <c r="BC37" i="2"/>
  <c r="BC38" i="2" s="1"/>
  <c r="BD37" i="2"/>
  <c r="BD38" i="2" s="1"/>
  <c r="BE37" i="2"/>
  <c r="BE38" i="2" s="1"/>
  <c r="BF37" i="2"/>
  <c r="BF38" i="2" s="1"/>
  <c r="BG37" i="2"/>
  <c r="BG38" i="2" s="1"/>
  <c r="BH37" i="2"/>
  <c r="BH38" i="2" s="1"/>
  <c r="BI37" i="2"/>
  <c r="BI38" i="2" s="1"/>
  <c r="BJ37" i="2"/>
  <c r="BJ38" i="2" s="1"/>
  <c r="BK37" i="2"/>
  <c r="BK38" i="2" s="1"/>
  <c r="BL37" i="2"/>
  <c r="BL38" i="2" s="1"/>
  <c r="BM37" i="2"/>
  <c r="BM38" i="2" s="1"/>
  <c r="BN37" i="2"/>
  <c r="BN38" i="2" s="1"/>
  <c r="BO37" i="2"/>
  <c r="BO38" i="2" s="1"/>
  <c r="BP37" i="2"/>
  <c r="BP38" i="2" s="1"/>
  <c r="BQ37" i="2"/>
  <c r="BQ38" i="2" s="1"/>
  <c r="BR37" i="2"/>
  <c r="BR38" i="2" s="1"/>
  <c r="BS37" i="2"/>
  <c r="BS38" i="2" s="1"/>
  <c r="BT37" i="2"/>
  <c r="BT38" i="2" s="1"/>
  <c r="BU37" i="2"/>
  <c r="BU38" i="2" s="1"/>
  <c r="BV37" i="2"/>
  <c r="BV38" i="2" s="1"/>
  <c r="BW37" i="2"/>
  <c r="BW38" i="2" s="1"/>
  <c r="BX37" i="2"/>
  <c r="BX38" i="2" s="1"/>
  <c r="BY37" i="2"/>
  <c r="BY38" i="2" s="1"/>
  <c r="BZ37" i="2"/>
  <c r="BZ38" i="2" s="1"/>
  <c r="CA37" i="2"/>
  <c r="CA38" i="2" s="1"/>
  <c r="CB37" i="2"/>
  <c r="CB38" i="2" s="1"/>
  <c r="CC37" i="2"/>
  <c r="CC38" i="2" s="1"/>
  <c r="CD37" i="2"/>
  <c r="CD38" i="2" s="1"/>
  <c r="CE37" i="2"/>
  <c r="CE38" i="2" s="1"/>
  <c r="CF37" i="2"/>
  <c r="CF38" i="2" s="1"/>
  <c r="CG37" i="2"/>
  <c r="CG38" i="2" s="1"/>
  <c r="CH37" i="2"/>
  <c r="CH38" i="2" s="1"/>
  <c r="CI37" i="2"/>
  <c r="CI38" i="2" s="1"/>
  <c r="CJ37" i="2"/>
  <c r="CJ38" i="2" s="1"/>
  <c r="CK37" i="2"/>
  <c r="CK38" i="2" s="1"/>
  <c r="CL37" i="2"/>
  <c r="CL38" i="2" s="1"/>
  <c r="CM37" i="2"/>
  <c r="CM38" i="2" s="1"/>
  <c r="CN37" i="2"/>
  <c r="CN38" i="2" s="1"/>
  <c r="CO37" i="2"/>
  <c r="CO38" i="2" s="1"/>
  <c r="CP37" i="2"/>
  <c r="CP38" i="2" s="1"/>
  <c r="CQ37" i="2"/>
  <c r="CQ38" i="2" s="1"/>
  <c r="CR37" i="2"/>
  <c r="CR38" i="2" s="1"/>
  <c r="CS37" i="2"/>
  <c r="CS38" i="2" s="1"/>
  <c r="CT37" i="2"/>
  <c r="CT38" i="2" s="1"/>
  <c r="CU37" i="2"/>
  <c r="CU38" i="2" s="1"/>
  <c r="CV37" i="2"/>
  <c r="CV38" i="2" s="1"/>
  <c r="CW37" i="2"/>
  <c r="CW38" i="2" s="1"/>
  <c r="CX37" i="2"/>
  <c r="CX38" i="2" s="1"/>
  <c r="CY37" i="2"/>
  <c r="CY38" i="2" s="1"/>
  <c r="CZ37" i="2"/>
  <c r="CZ38" i="2" s="1"/>
  <c r="DA37" i="2"/>
  <c r="DA38" i="2" s="1"/>
  <c r="DB37" i="2"/>
  <c r="DB38" i="2" s="1"/>
  <c r="DC37" i="2"/>
  <c r="DC38" i="2" s="1"/>
  <c r="DD37" i="2"/>
  <c r="DD38" i="2" s="1"/>
  <c r="DE37" i="2"/>
  <c r="DE38" i="2" s="1"/>
  <c r="DF37" i="2"/>
  <c r="DF38" i="2" s="1"/>
  <c r="DG37" i="2"/>
  <c r="DG38" i="2" s="1"/>
  <c r="DH37" i="2"/>
  <c r="DH38" i="2" s="1"/>
  <c r="DI37" i="2"/>
  <c r="DI38" i="2" s="1"/>
  <c r="DJ37" i="2"/>
  <c r="DJ38" i="2" s="1"/>
  <c r="DK37" i="2"/>
  <c r="DK38" i="2" s="1"/>
  <c r="DL37" i="2"/>
  <c r="DL38" i="2" s="1"/>
  <c r="DM37" i="2"/>
  <c r="DM38" i="2" s="1"/>
  <c r="DN37" i="2"/>
  <c r="DN38" i="2" s="1"/>
  <c r="DO37" i="2"/>
  <c r="DO38" i="2" s="1"/>
  <c r="DP37" i="2"/>
  <c r="DP38" i="2" s="1"/>
  <c r="DQ37" i="2"/>
  <c r="DQ38" i="2" s="1"/>
  <c r="DR37" i="2"/>
  <c r="DR38" i="2" s="1"/>
  <c r="DS37" i="2"/>
  <c r="DS38" i="2" s="1"/>
  <c r="DT37" i="2"/>
  <c r="DT38" i="2" s="1"/>
  <c r="DU37" i="2"/>
  <c r="DU38" i="2" s="1"/>
  <c r="DV37" i="2"/>
  <c r="DV38" i="2" s="1"/>
  <c r="DW37" i="2"/>
  <c r="DW38" i="2" s="1"/>
  <c r="DX37" i="2"/>
  <c r="DX38" i="2" s="1"/>
  <c r="DY37" i="2"/>
  <c r="DY38" i="2" s="1"/>
  <c r="DZ37" i="2"/>
  <c r="DZ38" i="2" s="1"/>
  <c r="EA37" i="2"/>
  <c r="EA38" i="2" s="1"/>
  <c r="EB37" i="2"/>
  <c r="EB38" i="2" s="1"/>
  <c r="EC37" i="2"/>
  <c r="EC38" i="2" s="1"/>
  <c r="ED37" i="2"/>
  <c r="ED38" i="2" s="1"/>
  <c r="EE37" i="2"/>
  <c r="EE38" i="2" s="1"/>
  <c r="EF37" i="2"/>
  <c r="EF38" i="2" s="1"/>
  <c r="EG37" i="2"/>
  <c r="EG38" i="2" s="1"/>
  <c r="EH37" i="2"/>
  <c r="EH38" i="2" s="1"/>
  <c r="EI37" i="2"/>
  <c r="EI38" i="2" s="1"/>
  <c r="EJ37" i="2"/>
  <c r="EJ38" i="2" s="1"/>
  <c r="EK37" i="2"/>
  <c r="EK38" i="2" s="1"/>
  <c r="EL37" i="2"/>
  <c r="EL38" i="2" s="1"/>
  <c r="EM37" i="2"/>
  <c r="EM38" i="2" s="1"/>
  <c r="EN37" i="2"/>
  <c r="EN38" i="2" s="1"/>
  <c r="EO37" i="2"/>
  <c r="EO38" i="2" s="1"/>
  <c r="EP37" i="2"/>
  <c r="EP38" i="2" s="1"/>
  <c r="EQ37" i="2"/>
  <c r="EQ38" i="2" s="1"/>
  <c r="ER37" i="2"/>
  <c r="ER38" i="2" s="1"/>
  <c r="ES37" i="2"/>
  <c r="ES38" i="2" s="1"/>
  <c r="ET37" i="2"/>
  <c r="ET38" i="2" s="1"/>
  <c r="EU37" i="2"/>
  <c r="EU38" i="2" s="1"/>
  <c r="EV37" i="2"/>
  <c r="EV38" i="2" s="1"/>
  <c r="EW37" i="2"/>
  <c r="EW38" i="2" s="1"/>
  <c r="EX37" i="2"/>
  <c r="EX38" i="2" s="1"/>
  <c r="EY37" i="2"/>
  <c r="EY38" i="2" s="1"/>
  <c r="EZ37" i="2"/>
  <c r="EZ38" i="2" s="1"/>
  <c r="FA37" i="2"/>
  <c r="FA38" i="2" s="1"/>
  <c r="FB37" i="2"/>
  <c r="FB38" i="2" s="1"/>
  <c r="FC37" i="2"/>
  <c r="FC38" i="2" s="1"/>
  <c r="FD37" i="2"/>
  <c r="FD38" i="2" s="1"/>
  <c r="FE37" i="2"/>
  <c r="FE38" i="2" s="1"/>
  <c r="FF37" i="2"/>
  <c r="FF38" i="2" s="1"/>
  <c r="FG37" i="2"/>
  <c r="FG38" i="2" s="1"/>
  <c r="FH37" i="2"/>
  <c r="FH38" i="2" s="1"/>
  <c r="FI37" i="2"/>
  <c r="FI38" i="2" s="1"/>
  <c r="FJ37" i="2"/>
  <c r="FJ38" i="2" s="1"/>
  <c r="FK37" i="2"/>
  <c r="FK38" i="2" s="1"/>
  <c r="FL37" i="2"/>
  <c r="FL38" i="2" s="1"/>
  <c r="FM37" i="2"/>
  <c r="FM38" i="2" s="1"/>
  <c r="FN37" i="2"/>
  <c r="FN38" i="2" s="1"/>
  <c r="FO37" i="2"/>
  <c r="FO38" i="2" s="1"/>
  <c r="FP37" i="2"/>
  <c r="FP38" i="2" s="1"/>
  <c r="FQ37" i="2"/>
  <c r="FQ38" i="2" s="1"/>
  <c r="FR37" i="2"/>
  <c r="FR38" i="2" s="1"/>
  <c r="FS37" i="2"/>
  <c r="FS38" i="2" s="1"/>
  <c r="FT37" i="2"/>
  <c r="FT38" i="2" s="1"/>
  <c r="FU37" i="2"/>
  <c r="FU38" i="2" s="1"/>
  <c r="FV37" i="2"/>
  <c r="FV38" i="2" s="1"/>
  <c r="FW37" i="2"/>
  <c r="FW38" i="2" s="1"/>
  <c r="FX37" i="2"/>
  <c r="FX38" i="2" s="1"/>
  <c r="FY37" i="2"/>
  <c r="FY38" i="2" s="1"/>
  <c r="FZ37" i="2"/>
  <c r="FZ38" i="2" s="1"/>
  <c r="GA37" i="2"/>
  <c r="GA38" i="2" s="1"/>
  <c r="GB37" i="2"/>
  <c r="GB38" i="2" s="1"/>
  <c r="GC37" i="2"/>
  <c r="GC38" i="2" s="1"/>
  <c r="GD37" i="2"/>
  <c r="GD38" i="2" s="1"/>
  <c r="GE37" i="2"/>
  <c r="GE38" i="2" s="1"/>
  <c r="GF37" i="2"/>
  <c r="GF38" i="2" s="1"/>
  <c r="GG37" i="2"/>
  <c r="GG38" i="2" s="1"/>
  <c r="GH37" i="2"/>
  <c r="GH38" i="2" s="1"/>
  <c r="GI37" i="2"/>
  <c r="GI38" i="2" s="1"/>
  <c r="GJ37" i="2"/>
  <c r="GJ38" i="2" s="1"/>
  <c r="GK37" i="2"/>
  <c r="GK38" i="2" s="1"/>
  <c r="GL37" i="2"/>
  <c r="GL38" i="2" s="1"/>
  <c r="GM37" i="2"/>
  <c r="GM38" i="2" s="1"/>
  <c r="GN37" i="2"/>
  <c r="GN38" i="2" s="1"/>
  <c r="GO37" i="2"/>
  <c r="GO38" i="2" s="1"/>
  <c r="GP37" i="2"/>
  <c r="GP38" i="2" s="1"/>
  <c r="GQ37" i="2"/>
  <c r="GQ38" i="2" s="1"/>
  <c r="GR37" i="2"/>
  <c r="GR38" i="2" s="1"/>
  <c r="GS37" i="2"/>
  <c r="GS38" i="2" s="1"/>
  <c r="GT37" i="2"/>
  <c r="GT38" i="2" s="1"/>
  <c r="GU37" i="2"/>
  <c r="GU38" i="2" s="1"/>
  <c r="GV37" i="2"/>
  <c r="GV38" i="2" s="1"/>
  <c r="GW37" i="2"/>
  <c r="GW38" i="2" s="1"/>
  <c r="GX37" i="2"/>
  <c r="GX38" i="2" s="1"/>
  <c r="GY37" i="2"/>
  <c r="GY38" i="2" s="1"/>
  <c r="GZ37" i="2"/>
  <c r="GZ38" i="2" s="1"/>
  <c r="HA37" i="2"/>
  <c r="HA38" i="2" s="1"/>
  <c r="HB37" i="2"/>
  <c r="HB38" i="2" s="1"/>
  <c r="HC37" i="2"/>
  <c r="HC38" i="2" s="1"/>
  <c r="HD37" i="2"/>
  <c r="HD38" i="2" s="1"/>
  <c r="HE37" i="2"/>
  <c r="HE38" i="2" s="1"/>
  <c r="HF37" i="2"/>
  <c r="HF38" i="2" s="1"/>
  <c r="HG37" i="2"/>
  <c r="HG38" i="2" s="1"/>
  <c r="HH37" i="2"/>
  <c r="HH38" i="2" s="1"/>
  <c r="HI37" i="2"/>
  <c r="HI38" i="2" s="1"/>
  <c r="HJ37" i="2"/>
  <c r="HJ38" i="2" s="1"/>
  <c r="HK37" i="2"/>
  <c r="HK38" i="2" s="1"/>
  <c r="HL37" i="2"/>
  <c r="HL38" i="2" s="1"/>
  <c r="HM37" i="2"/>
  <c r="HM38" i="2" s="1"/>
  <c r="HN37" i="2"/>
  <c r="HN38" i="2" s="1"/>
  <c r="HO37" i="2"/>
  <c r="HO38" i="2" s="1"/>
  <c r="HP37" i="2"/>
  <c r="HP38" i="2" s="1"/>
  <c r="HQ37" i="2"/>
  <c r="HQ38" i="2" s="1"/>
  <c r="HR37" i="2"/>
  <c r="HR38" i="2" s="1"/>
  <c r="HS37" i="2"/>
  <c r="HS38" i="2" s="1"/>
  <c r="HT37" i="2"/>
  <c r="HT38" i="2" s="1"/>
  <c r="HU37" i="2"/>
  <c r="HU38" i="2" s="1"/>
  <c r="HV37" i="2"/>
  <c r="HV38" i="2" s="1"/>
  <c r="HW37" i="2"/>
  <c r="HW38" i="2" s="1"/>
  <c r="HX37" i="2"/>
  <c r="HX38" i="2" s="1"/>
  <c r="HY37" i="2"/>
  <c r="HY38" i="2" s="1"/>
  <c r="HZ37" i="2"/>
  <c r="HZ38" i="2" s="1"/>
  <c r="IA37" i="2"/>
  <c r="IA38" i="2" s="1"/>
  <c r="IB37" i="2"/>
  <c r="IB38" i="2" s="1"/>
  <c r="IC37" i="2"/>
  <c r="IC38" i="2" s="1"/>
  <c r="ID37" i="2"/>
  <c r="ID38" i="2" s="1"/>
  <c r="IE37" i="2"/>
  <c r="IE38" i="2" s="1"/>
  <c r="IF37" i="2"/>
  <c r="IF38" i="2" s="1"/>
  <c r="IG37" i="2"/>
  <c r="IG38" i="2" s="1"/>
  <c r="IH37" i="2"/>
  <c r="IH38" i="2" s="1"/>
  <c r="II37" i="2"/>
  <c r="II38" i="2" s="1"/>
  <c r="IJ37" i="2"/>
  <c r="IJ38" i="2" s="1"/>
  <c r="IK37" i="2"/>
  <c r="IK38" i="2" s="1"/>
  <c r="IL37" i="2"/>
  <c r="IL38" i="2" s="1"/>
  <c r="IM37" i="2"/>
  <c r="IM38" i="2" s="1"/>
  <c r="IN37" i="2"/>
  <c r="IN38" i="2" s="1"/>
  <c r="IO37" i="2"/>
  <c r="IO38" i="2" s="1"/>
  <c r="IP37" i="2"/>
  <c r="IP38" i="2" s="1"/>
  <c r="IQ37" i="2"/>
  <c r="IQ38" i="2" s="1"/>
  <c r="IR37" i="2"/>
  <c r="IR38" i="2" s="1"/>
  <c r="IS37" i="2"/>
  <c r="IS38" i="2" s="1"/>
  <c r="IT37" i="2"/>
  <c r="IT38" i="2" s="1"/>
  <c r="IU37" i="2"/>
  <c r="IU38" i="2" s="1"/>
  <c r="IV37" i="2"/>
  <c r="IV38" i="2" s="1"/>
  <c r="IW37" i="2"/>
  <c r="IW38" i="2" s="1"/>
  <c r="IX37" i="2"/>
  <c r="IX38" i="2" s="1"/>
  <c r="IY37" i="2"/>
  <c r="IY38" i="2" s="1"/>
  <c r="IZ37" i="2"/>
  <c r="IZ38" i="2" s="1"/>
  <c r="JA37" i="2"/>
  <c r="JA38" i="2" s="1"/>
  <c r="JB37" i="2"/>
  <c r="JB38" i="2" s="1"/>
  <c r="JC37" i="2"/>
  <c r="JC38" i="2" s="1"/>
  <c r="JD37" i="2"/>
  <c r="JD38" i="2" s="1"/>
  <c r="JE37" i="2"/>
  <c r="JE38" i="2" s="1"/>
  <c r="JF37" i="2"/>
  <c r="JF38" i="2" s="1"/>
  <c r="JG37" i="2"/>
  <c r="JG38" i="2" s="1"/>
  <c r="JH37" i="2"/>
  <c r="JH38" i="2" s="1"/>
  <c r="JI37" i="2"/>
  <c r="JI38" i="2" s="1"/>
  <c r="JJ37" i="2"/>
  <c r="JJ38" i="2" s="1"/>
  <c r="JK37" i="2"/>
  <c r="JK38" i="2" s="1"/>
  <c r="JL37" i="2"/>
  <c r="JL38" i="2" s="1"/>
  <c r="JM37" i="2"/>
  <c r="JM38" i="2" s="1"/>
  <c r="JN37" i="2"/>
  <c r="JN38" i="2" s="1"/>
  <c r="JO37" i="2"/>
  <c r="JO38" i="2" s="1"/>
  <c r="JP37" i="2"/>
  <c r="JP38" i="2" s="1"/>
  <c r="JQ37" i="2"/>
  <c r="JQ38" i="2" s="1"/>
  <c r="JR37" i="2"/>
  <c r="JR38" i="2" s="1"/>
  <c r="JS37" i="2"/>
  <c r="JS38" i="2" s="1"/>
  <c r="JT37" i="2"/>
  <c r="JT38" i="2" s="1"/>
  <c r="JU37" i="2"/>
  <c r="JU38" i="2" s="1"/>
  <c r="JV37" i="2"/>
  <c r="JV38" i="2" s="1"/>
  <c r="JW37" i="2"/>
  <c r="JW38" i="2" s="1"/>
  <c r="JX37" i="2"/>
  <c r="JX38" i="2" s="1"/>
  <c r="JY37" i="2"/>
  <c r="JY38" i="2" s="1"/>
  <c r="JZ37" i="2"/>
  <c r="JZ38" i="2" s="1"/>
  <c r="KA37" i="2"/>
  <c r="KA38" i="2" s="1"/>
  <c r="KB37" i="2"/>
  <c r="KB38" i="2" s="1"/>
  <c r="KC37" i="2"/>
  <c r="KC38" i="2" s="1"/>
  <c r="KD37" i="2"/>
  <c r="KD38" i="2" s="1"/>
  <c r="KE37" i="2"/>
  <c r="KE38" i="2" s="1"/>
  <c r="KF37" i="2"/>
  <c r="KF38" i="2" s="1"/>
  <c r="KG37" i="2"/>
  <c r="KG38" i="2" s="1"/>
  <c r="KH37" i="2"/>
  <c r="KH38" i="2" s="1"/>
  <c r="KI37" i="2"/>
  <c r="KI38" i="2" s="1"/>
  <c r="KJ37" i="2"/>
  <c r="KJ38" i="2" s="1"/>
  <c r="KK37" i="2"/>
  <c r="KK38" i="2" s="1"/>
  <c r="KL37" i="2"/>
  <c r="KL38" i="2" s="1"/>
  <c r="KM37" i="2"/>
  <c r="KM38" i="2" s="1"/>
  <c r="KN37" i="2"/>
  <c r="KN38" i="2" s="1"/>
  <c r="KO37" i="2"/>
  <c r="KO38" i="2" s="1"/>
  <c r="KP37" i="2"/>
  <c r="KP38" i="2" s="1"/>
  <c r="KQ37" i="2"/>
  <c r="KQ38" i="2" s="1"/>
  <c r="KR37" i="2"/>
  <c r="KR38" i="2" s="1"/>
  <c r="KS37" i="2"/>
  <c r="KS38" i="2" s="1"/>
  <c r="KT37" i="2"/>
  <c r="KT38" i="2" s="1"/>
  <c r="KU37" i="2"/>
  <c r="KU38" i="2" s="1"/>
  <c r="KV37" i="2"/>
  <c r="KV38" i="2" s="1"/>
  <c r="KW37" i="2"/>
  <c r="KW38" i="2" s="1"/>
  <c r="KX37" i="2"/>
  <c r="KX38" i="2" s="1"/>
  <c r="KY37" i="2"/>
  <c r="KY38" i="2" s="1"/>
  <c r="KZ37" i="2"/>
  <c r="KZ38" i="2" s="1"/>
  <c r="LA37" i="2"/>
  <c r="LA38" i="2" s="1"/>
  <c r="LB37" i="2"/>
  <c r="LB38" i="2" s="1"/>
  <c r="LC37" i="2"/>
  <c r="LC38" i="2" s="1"/>
  <c r="LD37" i="2"/>
  <c r="LD38" i="2" s="1"/>
  <c r="LE37" i="2"/>
  <c r="LE38" i="2" s="1"/>
  <c r="C37" i="2"/>
  <c r="C38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4" l="1"/>
  <c r="D44" i="5"/>
  <c r="D43" i="5"/>
  <c r="D45" i="5"/>
  <c r="D44" i="4"/>
  <c r="D45" i="4"/>
  <c r="D43" i="3"/>
  <c r="D44" i="3"/>
  <c r="D45" i="3"/>
  <c r="D56" i="1"/>
  <c r="D61" i="3"/>
  <c r="D42" i="2"/>
  <c r="D53" i="5"/>
  <c r="D61" i="5"/>
  <c r="D56" i="5"/>
  <c r="D49" i="5"/>
  <c r="D60" i="5"/>
  <c r="D51" i="5"/>
  <c r="D47" i="5"/>
  <c r="D55" i="5"/>
  <c r="D52" i="5"/>
  <c r="D48" i="5"/>
  <c r="D59" i="5"/>
  <c r="D57" i="5"/>
  <c r="D55" i="4"/>
  <c r="D47" i="4"/>
  <c r="D56" i="4"/>
  <c r="D51" i="4"/>
  <c r="D48" i="4"/>
  <c r="D57" i="4"/>
  <c r="D60" i="4"/>
  <c r="D59" i="4"/>
  <c r="D61" i="4"/>
  <c r="D53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51" i="2"/>
  <c r="D59" i="2"/>
  <c r="D49" i="2"/>
  <c r="D50" i="2"/>
  <c r="D46" i="2"/>
  <c r="D54" i="2"/>
  <c r="D45" i="2"/>
  <c r="D57" i="2"/>
  <c r="D47" i="2"/>
  <c r="D55" i="2"/>
  <c r="D43" i="2"/>
  <c r="D58" i="2"/>
  <c r="D53" i="2"/>
  <c r="D41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<sst xmlns="http://schemas.openxmlformats.org/spreadsheetml/2006/main" count="4052" uniqueCount="3205">
  <si>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</si>
  <si>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</si>
  <si>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</si>
  <si>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</si>
  <si>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</si>
  <si>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</si>
  <si>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</si>
  <si>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</si>
  <si>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</si>
  <si>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</si>
  <si>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</si>
  <si>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</si>
  <si>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</si>
  <si>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</si>
  <si>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</si>
  <si>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</si>
  <si>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</si>
  <si>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</si>
  <si>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</si>
  <si>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</si>
  <si>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</si>
  <si>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</si>
  <si>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</si>
  <si>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</si>
  <si>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</si>
  <si>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</si>
  <si>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</si>
  <si>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</si>
  <si>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</si>
  <si>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</si>
  <si>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</si>
  <si>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</si>
  <si>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</si>
  <si>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</si>
  <si>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</si>
  <si>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</si>
  <si>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</si>
  <si>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</si>
  <si>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</si>
  <si>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</si>
  <si>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</si>
  <si>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</si>
  <si>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</si>
  <si>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</si>
  <si>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</si>
  <si>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</si>
  <si>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</si>
  <si>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</si>
  <si>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</si>
  <si>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</si>
  <si>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</si>
  <si>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</si>
  <si>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</si>
  <si>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</si>
  <si>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</si>
  <si>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</si>
  <si>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</si>
  <si>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</si>
  <si>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</si>
  <si>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</si>
  <si>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</si>
  <si>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</si>
  <si>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</si>
  <si>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</si>
  <si>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</si>
  <si>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</si>
  <si>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</si>
  <si>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</si>
  <si>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</si>
  <si>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</si>
  <si>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</si>
  <si>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</si>
  <si>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</si>
  <si>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</si>
  <si>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</si>
  <si>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</si>
  <si>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</si>
  <si>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</si>
  <si>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</si>
  <si>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</si>
  <si>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</si>
  <si>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</si>
  <si>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</si>
  <si>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</si>
  <si>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</si>
  <si>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</si>
  <si>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</si>
  <si>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</si>
  <si>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</si>
  <si>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</si>
  <si>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</si>
  <si>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</si>
  <si>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</si>
  <si>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</si>
  <si>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</si>
  <si>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</si>
  <si>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</si>
  <si>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</si>
  <si>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</si>
  <si>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</si>
  <si>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</si>
  <si>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</si>
  <si>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</si>
  <si>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</si>
  <si>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</si>
  <si>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</si>
  <si>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</si>
  <si>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</si>
  <si>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</si>
  <si>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</si>
  <si>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</si>
  <si>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</si>
  <si>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</si>
  <si>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</si>
  <si>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</si>
  <si>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</si>
  <si>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</si>
  <si>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</si>
  <si>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</si>
  <si>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</si>
  <si>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</si>
  <si>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</si>
  <si>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</si>
  <si>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</si>
  <si>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</si>
  <si>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</si>
  <si>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</si>
  <si>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</si>
  <si>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</si>
  <si>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</si>
  <si>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</si>
  <si>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</si>
  <si>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</si>
  <si>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</si>
  <si>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</si>
  <si>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</si>
  <si>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</si>
  <si>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</si>
  <si>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</si>
  <si>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</si>
  <si>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</si>
  <si>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</si>
  <si>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</si>
  <si>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</si>
  <si>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</si>
  <si>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</si>
  <si>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</si>
  <si>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</si>
  <si>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</si>
  <si>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</si>
  <si>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</si>
  <si>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</si>
  <si>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</si>
  <si>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</si>
  <si>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</si>
  <si>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</si>
  <si>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</si>
  <si>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</si>
  <si>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</si>
  <si>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</si>
  <si>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</si>
  <si>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</si>
  <si>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</si>
  <si>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</si>
  <si>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</si>
  <si>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</si>
  <si>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</si>
  <si>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</si>
  <si>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</si>
  <si>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</si>
  <si>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</si>
  <si>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</si>
  <si>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</si>
  <si>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</si>
  <si>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</si>
  <si>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</si>
  <si>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</si>
  <si>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</si>
  <si>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</si>
  <si>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</si>
  <si>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</si>
  <si>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</si>
  <si>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</si>
  <si>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</si>
  <si>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</si>
  <si>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</si>
  <si>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</si>
  <si>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</si>
  <si>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</si>
  <si>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</si>
  <si>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</si>
  <si>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</si>
  <si>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</si>
  <si>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</si>
  <si>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</si>
  <si>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</si>
  <si>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</si>
  <si>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</si>
  <si>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</si>
  <si>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</si>
  <si>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</si>
  <si>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</si>
  <si>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</si>
  <si>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</si>
  <si>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</si>
  <si>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</si>
  <si>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</si>
  <si>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</si>
  <si>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</si>
  <si>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</si>
  <si>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</si>
  <si>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</si>
  <si>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</si>
  <si>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</si>
  <si>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</si>
  <si>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</si>
  <si>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</si>
  <si>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</si>
  <si>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</si>
  <si>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</si>
  <si>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</si>
  <si>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</si>
  <si>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</si>
  <si>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</si>
  <si>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</si>
  <si>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</si>
  <si>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</si>
  <si>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</si>
  <si>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</si>
  <si>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</si>
  <si>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</si>
  <si>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</si>
  <si>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</si>
  <si>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</si>
  <si>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</si>
  <si>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</si>
  <si>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</si>
  <si>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</si>
  <si>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</si>
  <si>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</si>
  <si>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</si>
  <si>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</si>
  <si>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</si>
  <si>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</si>
  <si>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</si>
  <si>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</si>
  <si>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</si>
  <si>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</si>
  <si>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</si>
  <si>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</si>
  <si>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</si>
  <si>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</si>
  <si>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</si>
  <si>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</si>
  <si>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</si>
  <si>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</si>
  <si>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</si>
  <si>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</si>
  <si>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</si>
  <si>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</si>
  <si>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</si>
  <si>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</si>
  <si>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</si>
  <si>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</si>
  <si>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</si>
  <si>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</si>
  <si>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</si>
  <si>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</si>
  <si>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</si>
  <si>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</si>
  <si>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</si>
  <si>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</si>
  <si>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</si>
  <si>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</si>
  <si>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</si>
  <si>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</si>
  <si>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</si>
  <si>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</si>
  <si>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</si>
  <si>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</si>
  <si>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</si>
  <si>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</si>
  <si>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</si>
  <si>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</si>
  <si>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</si>
  <si>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</si>
  <si>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</si>
  <si>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</si>
  <si>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</si>
  <si>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</si>
  <si>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</si>
  <si>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</si>
  <si>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</si>
  <si>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</si>
  <si>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</si>
  <si>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</si>
  <si>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</si>
  <si>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</si>
  <si>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</si>
  <si>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</si>
  <si>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</si>
  <si>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</si>
  <si>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</si>
  <si>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</si>
  <si>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</si>
  <si>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</si>
  <si>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</si>
  <si>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</si>
  <si>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</si>
  <si>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</si>
  <si>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</si>
  <si>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</si>
  <si>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</si>
  <si>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</si>
  <si>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</si>
  <si>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</si>
  <si>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</si>
  <si>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</si>
  <si>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</si>
  <si>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</si>
  <si>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</si>
  <si>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</si>
  <si>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</si>
  <si>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</si>
  <si>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</si>
  <si>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</si>
  <si>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</si>
  <si>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</si>
  <si>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</si>
  <si>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</si>
  <si>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</si>
  <si>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</si>
  <si>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</si>
  <si>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</si>
  <si>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</si>
  <si>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</si>
  <si>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</si>
  <si>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</si>
  <si>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</si>
  <si>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</si>
  <si>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</si>
  <si>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</si>
  <si>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</si>
  <si>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</si>
  <si>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</si>
  <si>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</si>
  <si>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</si>
  <si>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</si>
  <si>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</si>
  <si>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</si>
  <si>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</si>
  <si>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</si>
  <si>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</si>
  <si>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</si>
  <si>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</si>
  <si>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</si>
  <si>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</si>
  <si>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</si>
  <si>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</si>
  <si>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</si>
  <si>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</si>
  <si>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</si>
  <si>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</si>
  <si>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</si>
  <si>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</si>
  <si>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</si>
  <si>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</si>
  <si>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</si>
  <si>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</si>
  <si>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</si>
  <si>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</si>
  <si>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</si>
  <si>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</si>
  <si>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</si>
  <si>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</si>
  <si>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</si>
  <si>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</si>
  <si>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</si>
  <si>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</si>
  <si>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</si>
  <si>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</si>
  <si>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</si>
  <si>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</si>
  <si>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</si>
  <si>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</si>
  <si>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</si>
  <si>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</si>
  <si>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</si>
  <si>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</si>
  <si>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</si>
  <si>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</si>
  <si>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</si>
  <si>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</si>
  <si>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</si>
  <si>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</si>
  <si>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</si>
  <si>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</si>
  <si>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</si>
  <si>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</si>
  <si>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</si>
  <si>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</si>
  <si>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</si>
  <si>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</si>
  <si>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</si>
  <si>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</si>
  <si>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</si>
  <si>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</si>
  <si>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</si>
  <si>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</si>
  <si>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</si>
  <si>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</si>
  <si>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</si>
  <si>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</si>
  <si>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</si>
  <si>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</si>
  <si>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</si>
  <si>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</si>
  <si>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</si>
  <si>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</si>
  <si>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</si>
  <si>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</si>
  <si>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</si>
  <si>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</si>
  <si>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</si>
  <si>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</si>
  <si>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</si>
  <si>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</si>
  <si>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</si>
  <si>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</si>
  <si>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</si>
  <si>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</si>
  <si>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</si>
  <si>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</si>
  <si>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</si>
  <si>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</si>
  <si>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</si>
  <si>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</si>
  <si>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</si>
  <si>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</si>
  <si>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</si>
  <si>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</si>
  <si>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</si>
  <si>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</si>
  <si>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</si>
  <si>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</si>
  <si>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</si>
  <si>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</si>
  <si>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</si>
  <si>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</si>
  <si>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</si>
  <si>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</si>
  <si>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</si>
  <si>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</si>
  <si>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</si>
  <si>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</si>
  <si>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</si>
  <si>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</si>
  <si>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</si>
  <si>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</si>
  <si>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</si>
  <si>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</si>
  <si>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</si>
  <si>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</si>
  <si>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</si>
  <si>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</si>
  <si>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</si>
  <si>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</si>
  <si>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</si>
  <si>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</si>
  <si>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</si>
  <si>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</si>
  <si>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</si>
  <si>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</si>
  <si>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</si>
  <si>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</si>
  <si>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</si>
  <si>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</si>
  <si>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</si>
  <si>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</si>
  <si>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</si>
  <si>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</si>
  <si>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</si>
  <si>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</si>
  <si>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</si>
  <si>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</si>
  <si>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</si>
  <si>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</si>
  <si>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</si>
  <si>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</si>
  <si>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</si>
  <si>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</si>
  <si>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</si>
  <si>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</si>
  <si>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</si>
  <si>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</si>
  <si>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</si>
  <si>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</si>
  <si>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</si>
  <si>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</si>
  <si>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</si>
  <si>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</si>
  <si>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</si>
  <si>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</si>
  <si>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</si>
  <si>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</si>
  <si>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</si>
  <si>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</si>
  <si>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</si>
  <si>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</si>
  <si>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</si>
  <si>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</si>
  <si>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</si>
  <si>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</si>
  <si>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</si>
  <si>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</si>
  <si>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</si>
  <si>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</si>
  <si>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</si>
  <si>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</si>
  <si>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</si>
  <si>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</si>
  <si>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</si>
  <si>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</si>
  <si>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</si>
  <si>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</si>
  <si>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</si>
  <si>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</si>
  <si>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</si>
  <si>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</si>
  <si>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</si>
  <si>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</si>
  <si>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</si>
  <si>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</si>
  <si>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</si>
  <si>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</si>
  <si>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</si>
  <si>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</si>
  <si>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</si>
  <si>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</si>
  <si>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</si>
  <si>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</si>
  <si>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</si>
  <si>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</si>
  <si>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</si>
  <si>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</si>
  <si>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</si>
  <si>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</si>
  <si>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</si>
  <si>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</si>
  <si>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</si>
  <si>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</si>
  <si>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</si>
  <si>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</si>
  <si>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</si>
  <si>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</si>
  <si>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</si>
  <si>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</si>
  <si>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</si>
  <si>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</si>
  <si>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</si>
  <si>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</si>
  <si>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</si>
  <si>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</si>
  <si>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</si>
  <si>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</si>
  <si>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</si>
  <si>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</si>
  <si>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</si>
  <si>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</si>
  <si>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</si>
  <si>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</si>
  <si>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</si>
  <si>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</si>
  <si>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</si>
  <si>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</si>
  <si>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</si>
  <si>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</si>
  <si>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</si>
  <si>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</si>
  <si>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</si>
  <si>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</si>
  <si>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</si>
  <si>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</si>
  <si>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</si>
  <si>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</si>
  <si>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</si>
  <si>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</si>
  <si>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</si>
  <si>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</si>
  <si>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</si>
  <si>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</si>
  <si>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</si>
  <si>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</si>
  <si>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</si>
  <si>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</si>
  <si>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</si>
  <si>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</si>
  <si>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</si>
  <si>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</si>
  <si>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</si>
  <si>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</si>
  <si>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</si>
  <si>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</si>
  <si>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</si>
  <si>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</si>
  <si>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</si>
  <si>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</si>
  <si>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</si>
  <si>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</si>
  <si>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</si>
  <si>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</si>
  <si>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</si>
  <si>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</si>
  <si>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</si>
  <si>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</si>
  <si>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</si>
  <si>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</si>
  <si>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</si>
  <si>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</si>
  <si>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</si>
  <si>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</si>
  <si>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</si>
  <si>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</si>
  <si>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</si>
  <si>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</si>
  <si>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</si>
  <si>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</si>
  <si>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</si>
  <si>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</si>
  <si>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</si>
  <si>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</si>
  <si>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</si>
  <si>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</si>
  <si>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</si>
  <si>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</si>
  <si>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</si>
  <si>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</si>
  <si>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</si>
  <si>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</si>
  <si>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</si>
  <si>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</si>
  <si>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</si>
  <si>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</si>
  <si>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</si>
  <si>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</si>
  <si>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</si>
  <si>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</si>
  <si>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</si>
  <si>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</si>
  <si>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</si>
  <si>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</si>
  <si>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</si>
  <si>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</si>
  <si>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</si>
  <si>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</si>
  <si>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</si>
  <si>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</si>
  <si>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</si>
  <si>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</si>
  <si>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</si>
  <si>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</si>
  <si>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</si>
  <si>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</si>
  <si>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</si>
  <si>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</si>
  <si>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</si>
  <si>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</si>
  <si>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</si>
  <si>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</si>
  <si>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</si>
  <si>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</si>
  <si>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</si>
  <si>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</si>
  <si>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</si>
  <si>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</si>
  <si>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</si>
  <si>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</si>
  <si>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</si>
  <si>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</si>
  <si>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</si>
  <si>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</si>
  <si>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</si>
  <si>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</si>
  <si>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</si>
  <si>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</si>
  <si>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</si>
  <si>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</si>
  <si>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</si>
  <si>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</si>
  <si>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</si>
  <si>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</si>
  <si>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</si>
  <si>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</si>
  <si>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</si>
  <si>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</si>
  <si>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</si>
  <si>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</si>
  <si>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</si>
  <si>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</si>
  <si>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</si>
  <si>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</si>
  <si>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</si>
  <si>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</si>
  <si>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</si>
  <si>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</si>
  <si>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</si>
  <si>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</si>
  <si>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</si>
  <si>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</si>
  <si>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</si>
  <si>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</si>
  <si>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</si>
  <si>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</si>
  <si>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</si>
  <si>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</si>
  <si>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</si>
  <si>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</si>
  <si>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</si>
  <si>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</si>
  <si>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</si>
  <si>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</si>
  <si>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</si>
  <si>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</si>
  <si>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</si>
  <si>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</si>
  <si>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</si>
  <si>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</si>
  <si>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</si>
  <si>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</si>
  <si>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</si>
  <si>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</si>
  <si>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</si>
  <si>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</si>
  <si>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</si>
  <si>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</si>
  <si>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</si>
  <si>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</si>
  <si>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</si>
  <si>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</si>
  <si>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</si>
  <si>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</si>
  <si>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</si>
  <si>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</si>
  <si>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</si>
  <si>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</si>
  <si>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</si>
  <si>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</si>
  <si>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</si>
  <si>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</si>
  <si>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</si>
  <si>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</si>
  <si>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</si>
  <si>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</si>
  <si>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</si>
  <si>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</si>
  <si>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</si>
  <si>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</si>
  <si>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</si>
  <si>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</si>
  <si>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</si>
  <si>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</si>
  <si>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</si>
  <si>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</si>
  <si>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</si>
  <si>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</si>
  <si>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</si>
  <si>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</si>
  <si>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</si>
  <si>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</si>
  <si>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</si>
  <si>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</si>
  <si>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</si>
  <si>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</si>
  <si>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</si>
  <si>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</si>
  <si>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</si>
  <si>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</si>
  <si>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</si>
  <si>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</si>
  <si>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</si>
  <si>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</si>
  <si>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</si>
  <si>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</si>
  <si>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</si>
  <si>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</si>
  <si>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</si>
  <si>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</si>
  <si>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</si>
  <si>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</si>
  <si>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</si>
  <si>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</si>
  <si>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</si>
  <si>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</si>
  <si>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</si>
  <si>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</si>
  <si>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</si>
  <si>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</si>
  <si>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</si>
  <si>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</si>
  <si>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</si>
  <si>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</si>
  <si>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</si>
  <si>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</si>
  <si>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</si>
  <si>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</si>
  <si>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</si>
  <si>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</si>
  <si>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</si>
  <si>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</si>
  <si>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</si>
  <si>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</si>
  <si>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</si>
  <si>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</si>
  <si>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</si>
  <si>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</si>
  <si>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</si>
  <si>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</si>
  <si>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</si>
  <si>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</si>
  <si>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</si>
  <si>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</si>
  <si>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</si>
  <si>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</si>
  <si>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</si>
  <si>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</si>
  <si>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</si>
  <si>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</si>
  <si>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</si>
  <si>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</si>
  <si>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</si>
  <si>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</si>
  <si>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</si>
  <si>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</si>
  <si>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</si>
  <si>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</si>
  <si>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</si>
  <si>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</si>
  <si>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</si>
  <si>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</si>
  <si>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</si>
  <si>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</si>
  <si>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</si>
  <si>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</si>
  <si>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</si>
  <si>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</si>
  <si>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</si>
  <si>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</si>
  <si>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</si>
  <si>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</si>
  <si>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</si>
  <si>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</si>
  <si>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</si>
  <si>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</si>
  <si>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</si>
  <si>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</si>
  <si>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</si>
  <si>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</si>
  <si>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</si>
  <si>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</si>
  <si>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</si>
  <si>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</si>
  <si>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</si>
  <si>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</si>
  <si>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</si>
  <si>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</si>
  <si>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</si>
  <si>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</si>
  <si>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</si>
  <si>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</si>
  <si>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</si>
  <si>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</si>
  <si>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</si>
  <si>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</si>
  <si>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</si>
  <si>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</si>
  <si>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</si>
  <si>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</si>
  <si>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</si>
  <si>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</si>
  <si>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</si>
  <si>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</si>
  <si>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</si>
  <si>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</si>
  <si>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</si>
  <si>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</si>
  <si>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</si>
  <si>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</si>
  <si>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</si>
  <si>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</si>
  <si>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</si>
  <si>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</si>
  <si>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</si>
  <si>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</si>
  <si>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</si>
  <si>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</si>
  <si>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</si>
  <si>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</si>
  <si>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</si>
  <si>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</si>
  <si>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</si>
  <si>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</si>
  <si>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</si>
  <si>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</si>
  <si>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</si>
  <si>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</si>
  <si>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</si>
  <si>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</si>
  <si>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</si>
  <si>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</si>
  <si>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</si>
  <si>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</si>
  <si>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</si>
  <si>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</si>
  <si>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</si>
  <si>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</si>
  <si>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</si>
  <si>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</si>
  <si>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</si>
  <si>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</si>
  <si>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</si>
  <si>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</si>
  <si>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</si>
  <si>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</si>
  <si>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</si>
  <si>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</si>
  <si>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</si>
  <si>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</si>
  <si>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</si>
  <si>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</si>
  <si>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</si>
  <si>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</si>
  <si>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</si>
  <si>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</si>
  <si>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</si>
  <si>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</si>
  <si>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</si>
  <si>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</si>
  <si>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</si>
  <si>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</si>
  <si>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</si>
  <si>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</si>
  <si>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</si>
  <si>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</si>
  <si>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</si>
  <si>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</si>
  <si>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</si>
  <si>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</si>
  <si>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</si>
  <si>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</si>
  <si>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</si>
  <si>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</si>
  <si>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</si>
  <si>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</si>
  <si>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</si>
  <si>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</si>
  <si>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</si>
  <si>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</si>
  <si>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</si>
  <si>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</si>
  <si>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</si>
  <si>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</si>
  <si>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</si>
  <si>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</si>
  <si>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</si>
  <si>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</si>
  <si>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</si>
  <si>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</si>
  <si>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</si>
  <si>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</si>
  <si>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</si>
  <si>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</si>
  <si>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</si>
  <si>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</si>
  <si>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</si>
  <si>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</si>
  <si>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</si>
  <si>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</si>
  <si>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</si>
  <si>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</si>
  <si>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</si>
  <si>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</si>
  <si>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</si>
  <si>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</si>
  <si>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</si>
  <si>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</si>
  <si>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</si>
  <si>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</si>
  <si>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</si>
  <si>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</si>
  <si>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</si>
  <si>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</si>
  <si>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</si>
  <si>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</si>
  <si>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</si>
  <si>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</si>
  <si>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</si>
  <si>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</si>
  <si>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</si>
  <si>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</si>
  <si>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</si>
  <si>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</si>
  <si>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</si>
  <si>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</si>
  <si>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</si>
  <si>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</si>
  <si>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</si>
  <si>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</si>
  <si>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</si>
  <si>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</si>
  <si>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</si>
  <si>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</si>
  <si>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</si>
  <si>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</si>
  <si>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</si>
  <si>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</si>
  <si>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</si>
  <si>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</si>
  <si>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</si>
  <si>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</si>
  <si>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</si>
  <si>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</si>
  <si>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</si>
  <si>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</si>
  <si>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</si>
  <si>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</si>
  <si>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</si>
  <si>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</si>
  <si>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</si>
  <si>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</si>
  <si>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</si>
  <si>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</si>
  <si>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</si>
  <si>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</si>
  <si>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</si>
  <si>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</si>
  <si>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</si>
  <si>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</si>
  <si>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</si>
  <si>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</si>
  <si>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</si>
  <si>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</si>
  <si>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</si>
  <si>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</si>
  <si>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</si>
  <si>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</si>
  <si>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</si>
  <si>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</si>
  <si>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</si>
  <si>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</si>
  <si>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</si>
  <si>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</si>
  <si>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</si>
  <si>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</si>
  <si>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</si>
  <si>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</si>
  <si>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</si>
  <si>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</si>
  <si>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</si>
  <si>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</si>
  <si>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</si>
  <si>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</si>
  <si>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</si>
  <si>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</si>
  <si>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</si>
  <si>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</si>
  <si>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</si>
  <si>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</si>
  <si>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</si>
  <si>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</si>
  <si>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</si>
  <si>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</si>
  <si>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</si>
  <si>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</si>
  <si>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</si>
  <si>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</si>
  <si>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</si>
  <si>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</si>
  <si>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</si>
  <si>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</si>
  <si>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</si>
  <si>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</si>
  <si>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</si>
  <si>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</si>
  <si>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</si>
  <si>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</si>
  <si>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</si>
  <si>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</si>
  <si>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</si>
  <si>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</si>
  <si>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</si>
  <si>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</si>
  <si>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</si>
  <si>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</si>
  <si>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</si>
  <si>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</si>
  <si>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</si>
  <si>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</si>
  <si>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</si>
  <si>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</si>
  <si>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</si>
  <si>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</si>
  <si>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</si>
  <si>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</si>
  <si>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</si>
  <si>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</si>
  <si>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</si>
  <si>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</si>
  <si>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</si>
  <si>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</si>
  <si>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</si>
  <si>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</si>
  <si>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</si>
  <si>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</si>
  <si>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</si>
  <si>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</si>
  <si>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</si>
  <si>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</si>
  <si>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</si>
  <si>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</si>
  <si>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</si>
  <si>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</si>
  <si>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</si>
  <si>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</si>
  <si>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</si>
  <si>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</si>
  <si>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</si>
  <si>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</si>
  <si>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</si>
  <si>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</si>
  <si>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</si>
  <si>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</si>
  <si>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</si>
  <si>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</si>
  <si>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</si>
  <si>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</si>
  <si>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</si>
  <si>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</si>
  <si>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</si>
  <si>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</si>
  <si>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</si>
  <si>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</si>
  <si>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</si>
  <si>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</si>
  <si>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</si>
  <si>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</si>
  <si>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</si>
  <si>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</si>
  <si>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</si>
  <si>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</si>
  <si>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</si>
  <si>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</si>
  <si>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</si>
  <si>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</si>
  <si>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</si>
  <si>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</si>
  <si>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</si>
  <si>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</si>
  <si>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</si>
  <si>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</si>
  <si>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</si>
  <si>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</si>
  <si>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</si>
  <si>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</si>
  <si>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</si>
  <si>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</si>
  <si>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</si>
  <si>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</si>
  <si>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</si>
  <si>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</si>
  <si>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</si>
  <si>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</si>
  <si>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</si>
  <si>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</si>
  <si>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</si>
  <si>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</si>
  <si>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</si>
  <si>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</si>
  <si>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</si>
  <si>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</si>
  <si>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</si>
  <si>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</si>
  <si>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</si>
  <si>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</si>
  <si>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</si>
  <si>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</si>
  <si>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</si>
  <si>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</si>
  <si>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</si>
  <si>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</si>
  <si>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</si>
  <si>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</si>
  <si>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</si>
  <si>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</si>
  <si>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</si>
  <si>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</si>
  <si>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</si>
  <si>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</si>
  <si>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</si>
  <si>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</si>
  <si>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</si>
  <si>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</si>
  <si>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</si>
  <si>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</si>
  <si>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</si>
  <si>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</si>
  <si>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</si>
  <si>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</si>
  <si>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</si>
  <si>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</si>
  <si>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</si>
  <si>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</si>
  <si>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</si>
  <si>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</si>
  <si>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</si>
  <si>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</si>
  <si>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</si>
  <si>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</si>
  <si>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</si>
  <si>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</si>
  <si>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</si>
  <si>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</si>
  <si>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</si>
  <si>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</si>
  <si>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</si>
  <si>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</si>
  <si>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</si>
  <si>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</si>
  <si>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</si>
  <si>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</si>
  <si>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</si>
  <si>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</si>
  <si>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</si>
  <si>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</si>
  <si>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</si>
  <si>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</si>
  <si>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</si>
  <si>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</si>
  <si>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</si>
  <si>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</si>
  <si>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</si>
  <si>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</si>
  <si>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</si>
  <si>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</si>
  <si>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</si>
  <si>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</si>
  <si>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</si>
  <si>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</si>
  <si>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</si>
  <si>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</si>
  <si>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</si>
  <si>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</si>
  <si>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</si>
  <si>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</si>
  <si>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</si>
  <si>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</si>
  <si>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</si>
  <si>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</si>
  <si>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</si>
  <si>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</si>
  <si>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</si>
  <si>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</si>
  <si>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</si>
  <si>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</si>
  <si>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</si>
  <si>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</si>
  <si>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</si>
  <si>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</si>
  <si>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</si>
  <si>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</si>
  <si>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</si>
  <si>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</si>
  <si>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</si>
  <si>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</si>
  <si>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</si>
  <si>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</si>
  <si>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</si>
  <si>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</si>
  <si>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</si>
  <si>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</si>
  <si>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</si>
  <si>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</si>
  <si>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</si>
  <si>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</si>
  <si>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</si>
  <si>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</si>
  <si>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</si>
  <si>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</si>
  <si>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</si>
  <si>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</si>
  <si>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</si>
  <si>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</si>
  <si>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</si>
  <si>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</si>
  <si>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</si>
  <si>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</si>
  <si>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</si>
  <si>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</si>
  <si>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</si>
  <si>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</si>
  <si>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</si>
  <si>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</si>
  <si>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</si>
  <si>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</si>
  <si>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</si>
  <si>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</si>
  <si>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</si>
  <si>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</si>
  <si>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</si>
  <si>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</si>
  <si>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</si>
  <si>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</si>
  <si>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</si>
  <si>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</si>
  <si>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</si>
  <si>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</si>
  <si>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</si>
  <si>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</si>
  <si>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</si>
  <si>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</si>
  <si>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</si>
  <si>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</si>
  <si>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</si>
  <si>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</si>
  <si>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</si>
  <si>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</si>
  <si>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</si>
  <si>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</si>
  <si>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</si>
  <si>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</si>
  <si>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</si>
  <si>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</si>
  <si>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</si>
  <si>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</si>
  <si>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</si>
  <si>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</si>
  <si>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</si>
  <si>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</si>
  <si>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</si>
  <si>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</si>
  <si>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</si>
  <si>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</si>
  <si>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</si>
  <si>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</si>
  <si>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</si>
  <si>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</si>
  <si>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</si>
  <si>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</si>
  <si>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</si>
  <si>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</si>
  <si>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</si>
  <si>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</si>
  <si>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</si>
  <si>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</si>
  <si>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</si>
  <si>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</si>
  <si>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</si>
  <si>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</si>
  <si>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</si>
  <si>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</si>
  <si>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</si>
  <si>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</si>
  <si>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</si>
  <si>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</si>
  <si>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</si>
  <si>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</si>
  <si>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</si>
  <si>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</si>
  <si>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</si>
  <si>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</si>
  <si>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</si>
  <si>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</si>
  <si>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</si>
  <si>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</si>
  <si>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</si>
  <si>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</si>
  <si>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</si>
  <si>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</si>
  <si>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</si>
  <si>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</si>
  <si>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</si>
  <si>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</si>
  <si>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</si>
  <si>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</si>
  <si>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</si>
  <si>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</si>
  <si>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</si>
  <si>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</si>
  <si>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</si>
  <si>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</si>
  <si>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</si>
  <si>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</si>
  <si>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</si>
  <si>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</si>
  <si>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</si>
  <si>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</si>
  <si>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</si>
  <si>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</si>
  <si>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</si>
  <si>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</si>
  <si>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</si>
  <si>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</si>
  <si>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</si>
  <si>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</si>
  <si>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</si>
  <si>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</si>
  <si>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</si>
  <si>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</si>
  <si>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</si>
  <si>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</si>
  <si>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</si>
  <si>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</si>
  <si>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</si>
  <si>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</si>
  <si>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</si>
  <si>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</si>
  <si>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</si>
  <si>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</si>
  <si>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</si>
  <si>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</si>
  <si>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</si>
  <si>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</si>
  <si>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</si>
  <si>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</si>
  <si>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</si>
  <si>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</si>
  <si>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</si>
  <si>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</si>
  <si>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</si>
  <si>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</si>
  <si>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</si>
  <si>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</si>
  <si>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</si>
  <si>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</si>
  <si>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</si>
  <si>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</si>
  <si>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</si>
  <si>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</si>
  <si>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</si>
  <si>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</si>
  <si>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</si>
  <si>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</si>
  <si>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</si>
  <si>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</si>
  <si>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</si>
  <si>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</si>
  <si>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</si>
  <si>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</si>
  <si>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</si>
  <si>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</si>
  <si>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</si>
  <si>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</si>
  <si>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</si>
  <si>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</si>
  <si>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</si>
  <si>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</si>
  <si>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</si>
  <si>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</si>
  <si>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</si>
  <si>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</si>
  <si>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</si>
  <si>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</si>
  <si>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</si>
  <si>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</si>
  <si>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</si>
  <si>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</si>
  <si>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</si>
  <si>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</si>
  <si>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</si>
  <si>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</si>
  <si>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</si>
  <si>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</si>
  <si>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</si>
  <si>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</si>
  <si>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</si>
  <si>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</si>
  <si>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</si>
  <si>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</si>
  <si>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</si>
  <si>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</si>
  <si>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</si>
  <si>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</si>
  <si>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</si>
  <si>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</si>
  <si>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</si>
  <si>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</si>
  <si>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</si>
  <si>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</si>
  <si>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</si>
  <si>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</si>
  <si>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</si>
  <si>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</si>
  <si>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</si>
  <si>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</si>
  <si>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</si>
  <si>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</si>
  <si>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</si>
  <si>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</si>
  <si>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</si>
  <si>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</si>
  <si>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</si>
  <si>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</si>
  <si>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</si>
  <si>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</si>
  <si>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</si>
  <si>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</si>
  <si>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</si>
  <si>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</si>
  <si>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</si>
  <si>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</si>
  <si>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</si>
  <si>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</si>
  <si>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</si>
  <si>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</si>
  <si>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</si>
  <si>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</si>
  <si>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</si>
  <si>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</si>
  <si>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</si>
  <si>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</si>
  <si>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</si>
  <si>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</si>
  <si>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</si>
  <si>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</si>
  <si>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</si>
  <si>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</si>
  <si>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</si>
  <si>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</si>
  <si>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</si>
  <si>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</si>
  <si>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</si>
  <si>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</si>
  <si>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</si>
  <si>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</si>
  <si>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</si>
  <si>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</si>
  <si>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</si>
  <si>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</si>
  <si>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</si>
  <si>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</si>
  <si>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</si>
  <si>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</si>
  <si>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</si>
  <si>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</si>
  <si>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</si>
  <si>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</si>
  <si>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</si>
  <si>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</si>
  <si>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</si>
  <si>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</si>
  <si>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</si>
  <si>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</si>
  <si>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</si>
  <si>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</si>
  <si>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</si>
  <si>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</si>
  <si>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</si>
  <si>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</si>
  <si>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</si>
  <si>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</si>
  <si>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</si>
  <si>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</si>
  <si>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</si>
  <si>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</si>
  <si>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</si>
  <si>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</si>
  <si>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</si>
  <si>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</si>
  <si>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</si>
  <si>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</si>
  <si>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</si>
  <si>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</si>
  <si>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</si>
  <si>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</si>
  <si>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</si>
  <si>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</si>
  <si>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</si>
  <si>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</si>
  <si>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</si>
  <si>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</si>
  <si>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</si>
  <si>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</si>
  <si>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</si>
  <si>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</si>
  <si>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</si>
  <si>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</si>
  <si>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</si>
  <si>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</si>
  <si>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</si>
  <si>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</si>
  <si>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</si>
  <si>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</si>
  <si>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</si>
  <si>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</si>
  <si>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</si>
  <si>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</si>
  <si>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</si>
  <si>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</si>
  <si>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</si>
  <si>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</si>
  <si>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</si>
  <si>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</si>
  <si>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</si>
  <si>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</si>
  <si>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</si>
  <si>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</si>
  <si>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</si>
  <si>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</si>
  <si>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</si>
  <si>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</si>
  <si>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</si>
  <si>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</si>
  <si>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</si>
  <si>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</si>
  <si>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</si>
  <si>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</si>
  <si>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</si>
  <si>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</si>
  <si>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</si>
  <si>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</si>
  <si>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</si>
  <si>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</si>
  <si>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</si>
  <si>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</si>
  <si>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</si>
  <si>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</si>
  <si>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</si>
  <si>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</si>
  <si>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</si>
  <si>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</si>
  <si>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</si>
  <si>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</si>
  <si>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</si>
  <si>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</si>
  <si>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</si>
  <si>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</si>
  <si>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</si>
  <si>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</si>
  <si>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</si>
  <si>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</si>
  <si>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</si>
  <si>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</si>
  <si>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</si>
  <si>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</si>
  <si>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</si>
  <si>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</si>
  <si>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</si>
  <si>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</si>
  <si>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</si>
  <si>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</si>
  <si>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</si>
  <si>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</si>
  <si>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</si>
  <si>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</si>
  <si>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</si>
  <si>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</si>
  <si>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</si>
  <si>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</si>
  <si>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</si>
  <si>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</si>
  <si>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</si>
  <si>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</si>
  <si>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</si>
  <si>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</si>
  <si>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</si>
  <si>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</si>
  <si>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</si>
  <si>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</si>
  <si>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</si>
  <si>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</si>
  <si>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</si>
  <si>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</si>
  <si>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</si>
  <si>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</si>
  <si>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</si>
  <si>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</si>
  <si>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</si>
  <si>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</si>
  <si>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</si>
  <si>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</si>
  <si>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</si>
  <si>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</si>
  <si>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</si>
  <si>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</si>
  <si>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</si>
  <si>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</si>
  <si>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</si>
  <si>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</si>
  <si>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</si>
  <si>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</si>
  <si>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</si>
  <si>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</si>
  <si>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</si>
  <si>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</si>
  <si>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</si>
  <si>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</si>
  <si>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</si>
  <si>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</si>
  <si>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</si>
  <si>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</si>
  <si>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</si>
  <si>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</si>
  <si>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</si>
  <si>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</si>
  <si>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</si>
  <si>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</si>
  <si>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</si>
  <si>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</si>
  <si>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</si>
  <si>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</si>
  <si>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</si>
  <si>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</si>
  <si>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</si>
  <si>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</si>
  <si>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</si>
  <si>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</si>
  <si>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</si>
  <si>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</si>
  <si>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</si>
  <si>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</si>
  <si>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</si>
  <si>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</si>
  <si>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</si>
  <si>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</si>
  <si>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</si>
  <si>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</si>
  <si>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</si>
  <si>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</si>
  <si>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</si>
  <si>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</si>
  <si>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</si>
  <si>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</si>
  <si>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</si>
  <si>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</si>
  <si>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</si>
  <si>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</si>
  <si>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</si>
  <si>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</si>
  <si>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</si>
  <si>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</si>
  <si>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</si>
  <si>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</si>
  <si>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</si>
  <si>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</si>
  <si>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</si>
  <si>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</si>
  <si>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</si>
  <si>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</si>
  <si>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</si>
  <si>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</si>
  <si>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</si>
  <si>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</si>
  <si>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</si>
  <si>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</si>
  <si>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</si>
  <si>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</si>
  <si>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</si>
  <si>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</si>
  <si>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</si>
  <si>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</si>
  <si>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</si>
  <si>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</si>
  <si>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</si>
  <si>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</si>
  <si>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</si>
  <si>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</si>
  <si>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</si>
  <si>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</si>
  <si>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</si>
  <si>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</si>
  <si>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</si>
  <si>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</si>
  <si>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</si>
  <si>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</si>
  <si>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</si>
  <si>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</si>
  <si>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</si>
  <si>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</si>
  <si>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</si>
  <si>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</si>
  <si>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</si>
  <si>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</si>
  <si>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</si>
  <si>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</si>
  <si>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</si>
  <si>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</si>
  <si>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</si>
  <si>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</si>
  <si>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</si>
  <si>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</si>
  <si>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</si>
  <si>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</si>
  <si>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</si>
  <si>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</si>
  <si>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</si>
  <si>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</si>
  <si>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</si>
  <si>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</si>
  <si>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</si>
  <si>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</si>
  <si>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</si>
  <si>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</si>
  <si>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</si>
  <si>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</si>
  <si>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</si>
  <si>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</si>
  <si>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</si>
  <si>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</si>
  <si>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</si>
  <si>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</si>
  <si>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</si>
  <si>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</si>
  <si>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</si>
  <si>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</si>
  <si>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</si>
  <si>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</si>
  <si>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</si>
  <si>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</si>
  <si>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</si>
  <si>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</si>
  <si>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</si>
  <si>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</si>
  <si>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</si>
  <si>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</si>
  <si>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</si>
  <si>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</si>
  <si>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</si>
  <si>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</si>
  <si>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</si>
  <si>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</si>
  <si>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</si>
  <si>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</si>
  <si>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</si>
  <si>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</si>
  <si>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</si>
  <si>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</si>
  <si>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</si>
  <si>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</si>
  <si>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</si>
  <si>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</si>
  <si>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</si>
  <si>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</si>
  <si>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</si>
  <si>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</si>
  <si>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</si>
  <si>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</si>
  <si>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</si>
  <si>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</si>
  <si>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</si>
  <si>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</si>
  <si>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</si>
  <si>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</si>
  <si>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</si>
  <si>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</si>
  <si>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</si>
  <si>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</si>
  <si>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</si>
  <si>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</si>
  <si>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</si>
  <si>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</si>
  <si>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</si>
  <si>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</si>
  <si>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</si>
  <si>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</si>
  <si>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</si>
  <si>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</si>
  <si>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</si>
  <si>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</si>
  <si>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</si>
  <si>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</si>
  <si>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</si>
  <si>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</si>
  <si>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</si>
  <si>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</si>
  <si>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</si>
  <si>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</si>
  <si>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</si>
  <si>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</si>
  <si>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</si>
  <si>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</si>
  <si>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</si>
  <si>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</si>
  <si>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</si>
  <si>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</si>
  <si>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</si>
  <si>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</si>
  <si>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</si>
  <si>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</si>
  <si>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</si>
  <si>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</si>
  <si>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</si>
  <si>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</si>
  <si>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</si>
  <si>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</si>
  <si>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</si>
  <si>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</si>
  <si>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</si>
  <si>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</si>
  <si>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</si>
  <si>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</si>
  <si>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</si>
  <si>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</si>
  <si>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</si>
  <si>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</si>
  <si>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</si>
  <si>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</si>
  <si>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</si>
  <si>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</si>
  <si>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</si>
  <si>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</si>
  <si>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</si>
  <si>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</si>
  <si>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</si>
  <si>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</si>
  <si>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</si>
  <si>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</si>
  <si>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</si>
  <si>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</si>
  <si>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</si>
  <si>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</si>
  <si>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</si>
  <si>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</si>
  <si>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</si>
  <si>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</si>
  <si>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</si>
  <si>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</si>
  <si>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</si>
  <si>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</si>
  <si>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</si>
  <si>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</si>
  <si>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</si>
  <si>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</si>
  <si>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</si>
  <si>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</si>
  <si>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</si>
  <si>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</si>
  <si>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</si>
  <si>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</si>
  <si>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</si>
  <si>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</si>
  <si>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</si>
  <si>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</si>
  <si>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</si>
  <si>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</si>
  <si>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</si>
  <si>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</si>
  <si>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</si>
  <si>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</si>
  <si>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</si>
  <si>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</si>
  <si>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</si>
  <si>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</si>
  <si>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</si>
  <si>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</si>
  <si>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</si>
  <si>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</si>
  <si>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</si>
  <si>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</si>
  <si>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</si>
  <si>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</si>
  <si>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</si>
  <si>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</si>
  <si>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</si>
  <si>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</si>
  <si>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</si>
  <si>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</si>
  <si>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</si>
  <si>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</si>
  <si>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</si>
  <si>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</si>
  <si>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</si>
  <si>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</si>
  <si>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</si>
  <si>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</si>
  <si>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</si>
  <si>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</si>
  <si>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</si>
  <si>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</si>
  <si>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</si>
  <si>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</si>
  <si>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</si>
  <si>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</si>
  <si>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</si>
  <si>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</si>
  <si>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</si>
  <si>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</si>
  <si>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</si>
  <si>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</si>
  <si>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</si>
  <si>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</si>
  <si>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</si>
  <si>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</si>
  <si>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</si>
  <si>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</si>
  <si>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</si>
  <si>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</si>
  <si>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</si>
  <si>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</si>
  <si>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</si>
  <si>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</si>
  <si>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</si>
  <si>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</si>
  <si>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</si>
  <si>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</si>
  <si>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</si>
  <si>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</si>
  <si>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</si>
  <si>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</si>
  <si>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</si>
  <si>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</si>
  <si>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</si>
  <si>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</si>
  <si>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</si>
  <si>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</si>
  <si>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</si>
  <si>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</si>
  <si>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</si>
  <si>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</si>
  <si>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</si>
  <si>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</si>
  <si>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</si>
  <si>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</si>
  <si>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</si>
  <si>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</si>
  <si>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</si>
  <si>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</si>
  <si>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</si>
  <si>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</si>
  <si>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</si>
  <si>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</si>
  <si>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</si>
  <si>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</si>
  <si>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</si>
  <si>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</si>
  <si>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</si>
  <si>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</si>
  <si>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</si>
  <si>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</si>
  <si>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</si>
  <si>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</si>
  <si>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</si>
  <si>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</si>
  <si>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</si>
  <si>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</si>
  <si>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</si>
  <si>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</si>
  <si>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</si>
  <si>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</si>
  <si>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</si>
  <si>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</si>
  <si>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</si>
  <si>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</si>
  <si>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</si>
  <si>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</si>
  <si>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</si>
  <si>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</si>
  <si>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</si>
  <si>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</si>
  <si>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</si>
  <si>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</si>
  <si>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</si>
  <si>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</si>
  <si>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</si>
  <si>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</si>
  <si>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</si>
  <si>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</si>
  <si>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</si>
  <si>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</si>
  <si>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</si>
  <si>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</si>
  <si>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</si>
  <si>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</si>
  <si>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</si>
  <si>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</si>
  <si>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</si>
  <si>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</si>
  <si>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</si>
  <si>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</si>
  <si>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</si>
  <si>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</si>
  <si>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</si>
  <si>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</si>
  <si>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</si>
  <si>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</si>
  <si>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</si>
  <si>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</si>
  <si>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</si>
  <si>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</si>
  <si>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</si>
  <si>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</si>
  <si>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</si>
  <si>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</si>
  <si>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</si>
  <si>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</si>
  <si>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</si>
  <si>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</si>
  <si>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</si>
  <si>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</si>
  <si>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</si>
  <si>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</si>
  <si>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</si>
  <si>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</si>
  <si>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</si>
  <si>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</si>
  <si>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</si>
  <si>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</si>
  <si>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</si>
  <si>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</si>
  <si>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</si>
  <si>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</si>
  <si>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</si>
  <si>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</si>
  <si>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</si>
  <si>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</si>
  <si>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</si>
  <si>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</si>
  <si>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</si>
  <si>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</si>
  <si>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</si>
  <si>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</si>
  <si>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</si>
  <si>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</si>
  <si>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</si>
  <si>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</si>
  <si>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</si>
  <si>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</si>
  <si>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</si>
  <si>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</si>
  <si>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</si>
  <si>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</si>
  <si>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</si>
  <si>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</si>
  <si>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</si>
  <si>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</si>
  <si>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</si>
  <si>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</si>
  <si>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</si>
  <si>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</si>
  <si>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</si>
  <si>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</si>
  <si>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</si>
  <si>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</si>
  <si>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</si>
  <si>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</si>
  <si>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</si>
  <si>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</si>
  <si>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</si>
  <si>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</si>
  <si>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</si>
  <si>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</si>
  <si>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</si>
  <si>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</si>
  <si>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</si>
  <si>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</si>
  <si>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</si>
  <si>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</si>
  <si>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</si>
  <si>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</si>
  <si>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</si>
  <si>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</si>
  <si>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</si>
  <si>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</si>
  <si>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</si>
  <si>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</si>
  <si>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</si>
  <si>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</si>
  <si>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</si>
  <si>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</si>
  <si>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</si>
  <si>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</si>
  <si>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</si>
  <si>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</si>
  <si>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</si>
  <si>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</si>
  <si>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</si>
  <si>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</si>
  <si>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</si>
  <si>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</si>
  <si>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</si>
  <si>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</si>
  <si>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</si>
  <si>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</si>
  <si>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</si>
  <si>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</si>
  <si>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</si>
  <si>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</si>
  <si>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</si>
  <si>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</si>
  <si>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</si>
  <si>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</si>
  <si>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</si>
  <si>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</si>
  <si>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</si>
  <si>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</si>
  <si>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</si>
  <si>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</si>
  <si>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</si>
  <si>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</si>
  <si>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</si>
  <si>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</si>
  <si>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</si>
  <si>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</si>
  <si>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</si>
  <si>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</si>
  <si>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</si>
  <si>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</si>
  <si>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</si>
  <si>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</si>
  <si>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</si>
  <si>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</si>
  <si>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</si>
  <si>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</si>
  <si>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</si>
  <si>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</si>
  <si>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</si>
  <si>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</si>
  <si>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</si>
  <si>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</si>
  <si>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</si>
  <si>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</si>
  <si>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</si>
  <si>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</si>
  <si>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</si>
  <si>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</si>
  <si>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</si>
  <si>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</si>
  <si>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</si>
  <si>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</si>
  <si>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</si>
  <si>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</si>
  <si>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</si>
  <si>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</si>
  <si>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</si>
  <si>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</si>
  <si>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</si>
  <si>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</si>
  <si>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</si>
  <si>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</si>
  <si>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</si>
  <si>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</si>
  <si>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</si>
  <si>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</si>
  <si>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</si>
  <si>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</si>
  <si>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</si>
  <si>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</si>
  <si>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</si>
  <si>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</si>
  <si>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</si>
  <si>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</si>
  <si>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</si>
  <si>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</si>
  <si>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</si>
  <si>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</si>
  <si>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</si>
  <si>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</si>
  <si>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</si>
  <si>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</si>
  <si>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</si>
  <si>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</si>
  <si>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</si>
  <si>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</si>
  <si>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</si>
  <si>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</si>
  <si>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</si>
  <si>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</si>
  <si>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</si>
  <si>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</si>
  <si>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</si>
  <si>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</si>
  <si>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</si>
  <si>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</si>
  <si>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</si>
  <si>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</si>
  <si>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</si>
  <si>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</si>
  <si>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</si>
  <si>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</si>
  <si>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</si>
  <si>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</si>
  <si>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</si>
  <si>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</si>
  <si>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</si>
  <si>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</si>
  <si>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</si>
  <si>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</si>
  <si>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</si>
  <si>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</si>
  <si>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</si>
  <si>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</si>
  <si>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</si>
  <si>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</si>
  <si>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</si>
  <si>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</si>
  <si>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</si>
  <si>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</si>
  <si>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</si>
  <si>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</si>
  <si>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</si>
  <si>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</si>
  <si>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</si>
  <si>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</si>
  <si>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</si>
  <si>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</si>
  <si>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</si>
  <si>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</si>
  <si>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</si>
  <si>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</si>
  <si>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</si>
  <si>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</si>
  <si>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</si>
  <si>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</si>
  <si>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</si>
  <si>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</si>
  <si>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</si>
  <si>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</si>
  <si>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</si>
  <si>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</si>
  <si>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</si>
  <si>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</si>
  <si>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</si>
  <si>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</si>
  <si>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</si>
  <si>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</si>
  <si>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</si>
  <si>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</si>
  <si>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</si>
  <si>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</si>
  <si>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</si>
  <si>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</si>
  <si>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</si>
  <si>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</si>
  <si>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</si>
  <si>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</si>
  <si>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</si>
  <si>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</si>
  <si>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</si>
  <si>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</si>
  <si>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</si>
  <si>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</si>
  <si>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</si>
  <si>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</si>
  <si>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</si>
  <si>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</si>
  <si>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</si>
  <si>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</si>
  <si>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</si>
  <si>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</si>
  <si>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</si>
  <si>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</si>
  <si>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</si>
  <si>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</si>
  <si>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</si>
  <si>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</si>
  <si>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</si>
  <si>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</si>
  <si>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</si>
  <si>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</si>
  <si>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</si>
  <si>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</si>
  <si>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</si>
  <si>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</si>
  <si>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</si>
  <si>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</si>
  <si>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</si>
  <si>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</si>
  <si>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</si>
  <si>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</si>
  <si>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</si>
  <si>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</si>
  <si>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</si>
  <si>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</si>
  <si>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</si>
  <si>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</si>
  <si>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</si>
  <si>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</si>
  <si>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</si>
  <si>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</si>
  <si>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</si>
  <si>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</si>
  <si>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</si>
  <si>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</si>
  <si>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</si>
  <si>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</si>
  <si>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</si>
  <si>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</si>
  <si>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</si>
  <si>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</si>
  <si>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</si>
  <si>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</si>
  <si>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</si>
  <si>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</si>
  <si>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</si>
  <si>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</si>
  <si>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</si>
  <si>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</si>
  <si>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</si>
  <si>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</si>
  <si>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</si>
  <si>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</si>
  <si>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</si>
  <si>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</si>
  <si>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</si>
  <si>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</si>
  <si>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</si>
  <si>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</si>
  <si>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</si>
  <si>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</si>
  <si>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</si>
  <si>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</si>
  <si>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</si>
  <si>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</si>
  <si>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</si>
  <si>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</si>
  <si>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</si>
  <si>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</si>
  <si>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</si>
  <si>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</si>
  <si>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</si>
  <si>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</si>
  <si>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</si>
  <si>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</si>
  <si>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</si>
  <si>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</si>
  <si>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</si>
  <si>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</si>
  <si>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</si>
  <si>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</si>
  <si>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</si>
  <si>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</si>
  <si>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</si>
  <si>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</si>
  <si>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</si>
  <si>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</si>
  <si>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</si>
  <si>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</si>
  <si>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</si>
  <si>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</si>
  <si>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</si>
  <si>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</si>
  <si>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</si>
  <si>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</si>
  <si>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</si>
  <si>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</si>
  <si>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</si>
  <si>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</si>
  <si>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</si>
  <si>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</si>
  <si>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</si>
  <si>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</si>
  <si>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</si>
  <si>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</si>
  <si>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</si>
  <si>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</si>
  <si>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</si>
  <si>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</si>
  <si>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</si>
  <si>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</si>
  <si>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</si>
  <si>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</si>
  <si>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</si>
  <si>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</si>
  <si>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</si>
  <si>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</si>
  <si>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</si>
  <si>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</si>
  <si>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</si>
  <si>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</si>
  <si>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</si>
  <si>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</si>
  <si>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</si>
  <si>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</si>
  <si>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</si>
  <si>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</si>
  <si>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</si>
  <si>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</si>
  <si>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</si>
  <si>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</si>
  <si>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</si>
  <si>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</si>
  <si>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</si>
  <si>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</si>
  <si>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</si>
  <si>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</si>
  <si>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</si>
  <si>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</si>
  <si>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</si>
  <si>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</si>
  <si>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</si>
  <si>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</si>
  <si>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</si>
  <si>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</si>
  <si>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</si>
  <si>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</si>
  <si>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</si>
  <si>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</si>
  <si>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</si>
  <si>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</si>
  <si>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</si>
  <si>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</si>
  <si>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</si>
  <si>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</si>
  <si>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</si>
  <si>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</si>
  <si>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</si>
  <si>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</si>
  <si>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</si>
  <si>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</si>
  <si>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</si>
  <si>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</si>
  <si>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</si>
  <si>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</si>
  <si>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</si>
  <si>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</si>
  <si>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</si>
  <si>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</si>
  <si>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</si>
  <si>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</si>
  <si>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</si>
  <si>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</si>
  <si>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</si>
  <si>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</si>
  <si>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</si>
  <si>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</si>
  <si>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</si>
  <si>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</si>
  <si>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</si>
  <si>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</si>
  <si>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</si>
  <si>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</si>
  <si>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</si>
  <si>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</si>
  <si>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</si>
  <si>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</si>
  <si>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</si>
  <si>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</si>
  <si>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</si>
  <si>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</si>
  <si>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</si>
  <si>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</si>
  <si>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</si>
  <si>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</si>
  <si>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</si>
  <si>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</si>
  <si>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</si>
  <si>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</si>
  <si>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</si>
  <si>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</si>
  <si>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</si>
  <si>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</si>
  <si>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</si>
  <si>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</si>
  <si>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</si>
  <si>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</si>
  <si>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</si>
  <si>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</si>
  <si>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</si>
  <si>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</si>
  <si>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</si>
  <si>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</si>
  <si>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</si>
  <si>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</si>
  <si>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</si>
  <si>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</si>
  <si>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</si>
  <si>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</si>
  <si>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</si>
  <si>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</si>
  <si>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</si>
  <si>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</si>
  <si>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</si>
  <si>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</si>
  <si>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</si>
  <si>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</si>
  <si>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</si>
  <si>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</si>
  <si>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</si>
  <si>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</si>
  <si>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</si>
  <si>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</si>
  <si>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</si>
  <si>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</si>
  <si>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</si>
  <si>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</si>
  <si>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</si>
  <si>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</si>
  <si>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</si>
  <si>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</si>
  <si>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</si>
  <si>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</si>
  <si>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</si>
  <si>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</si>
  <si>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</si>
  <si>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</si>
  <si>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</si>
  <si>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</si>
  <si>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</si>
  <si>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</si>
  <si>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</si>
  <si>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</si>
  <si>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</si>
  <si>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</si>
  <si>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</si>
  <si>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</si>
  <si>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</si>
  <si>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</si>
  <si>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</si>
  <si>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</si>
  <si>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</si>
  <si>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</si>
  <si>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</si>
  <si>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</si>
  <si>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</si>
  <si>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</si>
  <si>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</si>
  <si>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</si>
  <si>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</si>
  <si>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</si>
  <si>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</si>
  <si>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</si>
  <si>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</si>
  <si>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</si>
  <si>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</si>
  <si>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</si>
  <si>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</si>
  <si>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</si>
  <si>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</si>
  <si>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</si>
  <si>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</si>
  <si>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</si>
  <si>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</si>
  <si>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</si>
  <si>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</si>
  <si>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</si>
  <si>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</si>
  <si>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</si>
  <si>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</si>
  <si>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</si>
  <si>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</si>
  <si>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</si>
  <si>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</si>
  <si>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</si>
  <si>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</si>
  <si>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</si>
  <si>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</si>
  <si>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</si>
  <si>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</si>
  <si>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</si>
  <si>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</si>
  <si>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</si>
  <si>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</si>
  <si>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</si>
  <si>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</si>
  <si>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</si>
  <si>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</si>
  <si>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</si>
  <si>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</si>
  <si>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</si>
  <si>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</si>
  <si>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</si>
  <si>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</si>
  <si>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</si>
  <si>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</si>
  <si>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</si>
  <si>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</si>
  <si>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</si>
  <si>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</si>
  <si>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</si>
  <si>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</si>
  <si>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</si>
  <si>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</si>
  <si>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</si>
  <si>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</si>
  <si>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</si>
  <si>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</si>
  <si>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</si>
  <si>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</si>
  <si>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</si>
  <si>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</si>
  <si>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</si>
  <si>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</si>
  <si>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</si>
  <si>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</si>
  <si>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</si>
  <si>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</si>
  <si>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</si>
  <si>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</si>
  <si>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</si>
  <si>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</si>
  <si>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</si>
  <si>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</si>
  <si>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</si>
  <si>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</si>
  <si>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</si>
  <si>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</si>
  <si>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</si>
  <si>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</si>
  <si>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</si>
  <si>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</si>
  <si>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</si>
  <si>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</si>
  <si>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</si>
  <si>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</si>
  <si>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</si>
  <si>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</si>
  <si>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</si>
  <si>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</si>
  <si>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</si>
  <si>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</si>
  <si>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</si>
  <si>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</si>
  <si>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</si>
  <si>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</si>
  <si>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</si>
  <si>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</si>
  <si>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</si>
  <si>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</si>
  <si>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</si>
  <si>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</si>
  <si>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</si>
  <si>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</si>
  <si>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</si>
  <si>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</si>
  <si>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</si>
  <si>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</si>
  <si>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</si>
  <si>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</si>
  <si>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</si>
  <si>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</si>
  <si>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</si>
  <si>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</si>
  <si>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</si>
  <si>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</si>
  <si>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</si>
  <si>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</si>
  <si>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</si>
  <si>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</si>
  <si>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</si>
  <si>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</si>
  <si>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</si>
  <si>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</si>
  <si>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</si>
  <si>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</si>
  <si>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</si>
  <si>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</si>
  <si>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</si>
  <si>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</si>
  <si>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</si>
  <si>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</si>
  <si>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</si>
  <si>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</si>
  <si>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</si>
  <si>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</si>
  <si>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</si>
  <si>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</si>
  <si>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</si>
  <si>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</si>
  <si>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</si>
  <si>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</si>
  <si>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</si>
  <si>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</si>
  <si>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</si>
  <si>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</si>
  <si>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</si>
  <si>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</si>
  <si>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</si>
  <si>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</si>
  <si>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</si>
  <si>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</si>
  <si>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</si>
  <si>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</si>
  <si>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</si>
  <si>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</si>
  <si>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</si>
  <si>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</si>
  <si>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</si>
  <si>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</si>
  <si>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</si>
  <si>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</si>
  <si>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</si>
  <si>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</si>
  <si>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</si>
  <si>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</si>
  <si>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</si>
  <si>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</si>
  <si>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</si>
  <si>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</si>
  <si>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</si>
  <si>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</si>
  <si>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</si>
  <si>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</si>
  <si>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</si>
  <si>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</si>
  <si>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</si>
  <si>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</si>
  <si>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</si>
  <si>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</si>
  <si>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</si>
  <si>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</si>
  <si>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</si>
  <si>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</si>
  <si>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</si>
  <si>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</si>
  <si>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</si>
  <si>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</si>
  <si>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</si>
  <si>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</si>
  <si>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</si>
  <si>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</si>
  <si>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</si>
  <si>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</si>
  <si>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</si>
  <si>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</si>
  <si>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</si>
  <si>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</si>
  <si>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</si>
  <si>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</si>
  <si>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</si>
  <si>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</si>
  <si>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</si>
  <si>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</si>
  <si>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</si>
  <si>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</si>
  <si>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</si>
  <si>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</si>
  <si>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</si>
  <si>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</si>
  <si>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</si>
  <si>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</si>
  <si>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</si>
  <si>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</si>
  <si>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</si>
  <si>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</si>
  <si>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</si>
  <si>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</si>
  <si>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</si>
  <si>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</si>
  <si>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</si>
  <si>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</si>
  <si>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</si>
  <si>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</si>
  <si>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</si>
  <si>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</si>
  <si>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</si>
  <si>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</si>
  <si>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</si>
  <si>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</si>
  <si>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</si>
  <si>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</si>
  <si>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</si>
  <si>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</si>
  <si>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</si>
  <si>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</si>
  <si>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</si>
  <si>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</si>
  <si>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</si>
  <si>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</si>
  <si>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</si>
  <si>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</si>
  <si>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</si>
  <si>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</si>
  <si>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</si>
  <si>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</si>
  <si>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</si>
  <si>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</si>
  <si>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</si>
  <si>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</si>
  <si>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</si>
  <si>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</si>
  <si>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</si>
  <si>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</si>
  <si>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</si>
  <si>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</si>
  <si>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</si>
  <si>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</si>
  <si>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</si>
  <si>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</si>
  <si>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</si>
  <si>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</si>
  <si>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</si>
  <si>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</si>
  <si>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</si>
  <si>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</si>
  <si>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</si>
  <si>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</si>
  <si>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</si>
  <si>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</si>
  <si>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</si>
  <si>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</si>
  <si>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</si>
  <si>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</si>
  <si>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</si>
  <si>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</si>
  <si>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</si>
  <si>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</si>
  <si>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</si>
  <si>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</si>
  <si>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</si>
  <si>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</si>
  <si>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</si>
  <si>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</si>
  <si>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</si>
  <si>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</si>
  <si>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</si>
  <si>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</si>
  <si>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</si>
  <si>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</si>
  <si>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</si>
  <si>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</si>
  <si>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</si>
  <si>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</si>
  <si>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</si>
  <si>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</si>
  <si>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</si>
  <si>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</si>
  <si>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</si>
  <si>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</si>
  <si>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</si>
  <si>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</si>
  <si>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</si>
  <si>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</si>
  <si>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</si>
  <si>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</si>
  <si>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</si>
  <si>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</si>
  <si>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</si>
  <si>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</si>
  <si>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</si>
  <si>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</si>
  <si>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</si>
  <si>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</si>
  <si>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</si>
  <si>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</si>
  <si>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</si>
  <si>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</si>
  <si>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</si>
  <si>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</si>
  <si>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</si>
  <si>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</si>
  <si>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</si>
  <si>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</si>
  <si>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</si>
  <si>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</si>
  <si>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</si>
  <si>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</si>
  <si>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</si>
  <si>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</si>
  <si>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</si>
  <si>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</si>
  <si>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</si>
  <si>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</si>
  <si>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</si>
  <si>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</si>
  <si>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</si>
  <si>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</si>
  <si>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</si>
  <si>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</si>
  <si>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</si>
  <si>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</si>
  <si>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</si>
  <si>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</si>
  <si>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</si>
  <si>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</si>
  <si>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</si>
  <si>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</si>
  <si>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</si>
  <si>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</si>
  <si>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</si>
  <si>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</si>
  <si>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</si>
  <si>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</si>
  <si>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</si>
  <si>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</si>
  <si>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</si>
  <si>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</si>
  <si>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</si>
  <si>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</si>
  <si>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</si>
  <si>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</si>
  <si>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</si>
  <si>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</si>
  <si>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</si>
  <si>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</si>
  <si>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</si>
  <si>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</si>
  <si>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</si>
  <si>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</si>
  <si>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</si>
  <si>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</si>
  <si>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</si>
  <si>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</si>
  <si>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</si>
  <si>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</si>
  <si>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</si>
  <si>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</si>
  <si>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</si>
  <si>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</si>
  <si>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</si>
  <si>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</si>
  <si>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</si>
  <si>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</si>
  <si>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</si>
  <si>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</si>
  <si>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</si>
  <si>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</si>
  <si>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</si>
  <si>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</si>
  <si>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</si>
  <si>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</si>
  <si>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</si>
  <si>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</si>
  <si>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</si>
  <si>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</si>
  <si>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</si>
  <si>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</si>
  <si>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</si>
  <si>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</si>
  <si>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</si>
  <si>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</si>
  <si>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</si>
  <si>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</si>
  <si>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</si>
  <si>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</si>
  <si>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</si>
  <si>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</si>
  <si>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</si>
  <si>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</si>
  <si>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</si>
  <si>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</si>
  <si>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</si>
  <si>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</si>
  <si>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</si>
  <si>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</si>
  <si>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</si>
  <si>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</si>
  <si>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</si>
  <si>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</si>
  <si>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</si>
  <si>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</si>
  <si>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</si>
  <si>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</si>
  <si>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</si>
  <si>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</si>
  <si>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</si>
  <si>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</si>
  <si>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</si>
  <si>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</si>
  <si>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</si>
  <si>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</si>
  <si>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</si>
  <si>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</si>
  <si>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</si>
  <si>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</si>
  <si>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</si>
  <si>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</si>
  <si>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</si>
  <si>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</si>
  <si>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</si>
  <si>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</si>
  <si>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</si>
  <si>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</si>
  <si>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</si>
  <si>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</si>
  <si>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</si>
  <si>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</si>
  <si>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</si>
  <si>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</si>
  <si>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</si>
  <si>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</si>
  <si>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</si>
  <si>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</si>
  <si>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</si>
  <si>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</si>
  <si>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</si>
  <si>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</si>
  <si>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</si>
  <si>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</si>
  <si>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</si>
  <si>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</si>
  <si>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</si>
  <si>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</si>
  <si>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</si>
  <si>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</si>
  <si>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</si>
  <si>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</si>
  <si>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</si>
  <si>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</si>
  <si>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</si>
  <si>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</si>
  <si>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</si>
  <si>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</si>
  <si>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</si>
  <si>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</si>
  <si>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</si>
  <si>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</si>
  <si>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</si>
  <si>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</si>
  <si>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</si>
  <si>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</si>
  <si>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</si>
  <si>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</si>
  <si>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</si>
  <si>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</si>
  <si>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</si>
  <si>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</si>
  <si>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</si>
  <si>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</si>
  <si>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</si>
  <si>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</si>
  <si>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</si>
  <si>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</si>
  <si>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</si>
  <si>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</si>
  <si>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</si>
  <si>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</si>
  <si>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</si>
  <si>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</si>
  <si>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</si>
  <si>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</si>
  <si>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</si>
  <si>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</si>
  <si>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</si>
  <si>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</si>
  <si>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</si>
  <si>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</si>
  <si>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</si>
  <si>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</si>
  <si>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</si>
  <si>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</si>
  <si>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</si>
  <si>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</si>
  <si>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</si>
  <si>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</si>
  <si>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</si>
  <si>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</si>
  <si>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</si>
  <si>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</si>
  <si>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</si>
  <si>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</si>
  <si>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</si>
  <si>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</si>
  <si>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</si>
  <si>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</si>
  <si>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</si>
  <si>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</si>
  <si>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</si>
  <si>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</si>
  <si>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</si>
  <si>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</si>
  <si>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</si>
  <si>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</si>
  <si>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</si>
  <si>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</si>
  <si>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</si>
  <si>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</si>
  <si>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</si>
  <si>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</si>
  <si>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</si>
  <si>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</si>
  <si>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</si>
  <si>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</si>
  <si>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</si>
  <si>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</si>
  <si>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</si>
  <si>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</si>
  <si>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</si>
  <si>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</si>
  <si>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</si>
  <si>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</si>
  <si>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</si>
  <si>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</si>
  <si>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</si>
  <si>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</si>
  <si>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</si>
  <si>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</si>
  <si>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</si>
  <si>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</si>
  <si>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</si>
  <si>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</si>
  <si>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</si>
  <si>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</si>
  <si>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</si>
  <si>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</si>
  <si>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</si>
  <si>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</si>
  <si>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</si>
  <si>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</si>
  <si>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</si>
  <si>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</si>
  <si>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</si>
  <si>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</si>
  <si>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</si>
  <si>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</si>
  <si>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</si>
  <si>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Топтар атауы</t>
  </si>
  <si>
    <t xml:space="preserve">          2-жас арасындағы балалардың білім көрсеткіші</t>
  </si>
  <si>
    <t xml:space="preserve"> "Балапан" кіші топ</t>
  </si>
  <si>
    <t>"Бөбек"кіші топ</t>
  </si>
  <si>
    <t>"Ертөстік"ортаңғы топ</t>
  </si>
  <si>
    <t>"Толағай"ортаңғы топ</t>
  </si>
  <si>
    <t>"Айгөлек"ересек топ</t>
  </si>
  <si>
    <t>"Алпамыс" әр жас топ</t>
  </si>
  <si>
    <t xml:space="preserve">                                  Оқу жылы: ___2022-2023_________                                           Өткізу кезеңі:____қорытынды______           Өткізу мерзімі:____мамыр_________</t>
  </si>
  <si>
    <t>"Райхан" б/б</t>
  </si>
  <si>
    <t xml:space="preserve">                                  Оқу жылы: ______2022-2023______                              Топ: _____ортаңғы топтар________                 Өткізу кезеңі: _____қорытынды_____________        Өткізу мерзімі:____мамыр__________</t>
  </si>
  <si>
    <t xml:space="preserve">                                  Оқу жылы: ____2022-2023________                              Топ: _ересек  топтар____________                Өткізу кезеңі:  ____қорытынды_______       Өткізу мерзімі:________мамыр______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</si>
</sst>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name val="Times New Roman"/>
    </font>
    <font>
      <sz val="11"/>
      <name val="Calibri"/>
    </font>
    <font>
      <sz val="12"/>
      <name val="Calibri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7" fillId="0" borderId="51" xfId="0" applyFont="1" applyBorder="1" applyAlignment="1">
      <alignment horizontal="center" vertical="center" wrapText="1"/>
    </xf>
    <xf numFmtId="0" fontId="17" fillId="0" borderId="51" xfId="0" applyFont="1" applyBorder="1" applyAlignment="1">
      <alignment vertical="center" wrapText="1"/>
    </xf>
    <xf numFmtId="0" fontId="18" fillId="0" borderId="51" xfId="0" applyFont="1" applyBorder="1"/>
    <xf numFmtId="0" fontId="19" fillId="0" borderId="51" xfId="0" applyFont="1" applyBorder="1"/>
    <xf numFmtId="0" fontId="18" fillId="0" borderId="52" xfId="0" applyFont="1" applyBorder="1"/>
    <xf numFmtId="0" fontId="18" fillId="0" borderId="53" xfId="0" applyFont="1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4" xfId="0" applyBorder="1" applyAlignment="1">
      <alignment horizontal="center"/>
    </xf>
    <xf numFmtId="0" fontId="0" fillId="0" borderId="33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topLeftCell="A29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70" t="s">
        <v>3188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10" t="s">
        <v>0</v>
      </c>
      <c r="B4" s="110" t="s">
        <v>1</v>
      </c>
      <c r="C4" s="111" t="s">
        <v>87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112"/>
      <c r="AM4" s="82" t="s">
        <v>2</v>
      </c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113"/>
      <c r="CC4" s="82" t="s">
        <v>2</v>
      </c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1" t="s">
        <v>181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2"/>
      <c r="EE4" s="79" t="s">
        <v>244</v>
      </c>
      <c r="EF4" s="80"/>
      <c r="EG4" s="80"/>
      <c r="EH4" s="80"/>
      <c r="EI4" s="80"/>
      <c r="EJ4" s="80"/>
      <c r="EK4" s="80"/>
      <c r="EL4" s="80"/>
      <c r="EM4" s="81"/>
      <c r="EN4" s="82" t="s">
        <v>244</v>
      </c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74" t="s">
        <v>291</v>
      </c>
      <c r="FV4" s="74"/>
      <c r="FW4" s="74"/>
      <c r="FX4" s="74"/>
      <c r="FY4" s="74"/>
      <c r="FZ4" s="74"/>
      <c r="GA4" s="74"/>
      <c r="GB4" s="74"/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  <c r="GS4" s="74"/>
      <c r="GT4" s="74"/>
      <c r="GU4" s="74"/>
      <c r="GV4" s="74"/>
      <c r="GW4" s="74"/>
      <c r="GX4" s="74"/>
      <c r="GY4" s="74"/>
      <c r="GZ4" s="74"/>
      <c r="HA4" s="74"/>
      <c r="HB4" s="74"/>
      <c r="HC4" s="74"/>
      <c r="HD4" s="74"/>
      <c r="HE4" s="74"/>
      <c r="HF4" s="74"/>
      <c r="HG4" s="74"/>
      <c r="HH4" s="74"/>
      <c r="HI4" s="74"/>
      <c r="HJ4" s="74"/>
      <c r="HK4" s="74"/>
      <c r="HL4" s="74"/>
      <c r="HM4" s="74"/>
      <c r="HN4" s="74"/>
      <c r="HO4" s="74"/>
      <c r="HP4" s="74"/>
      <c r="HQ4" s="74"/>
      <c r="HR4" s="74"/>
      <c r="HS4" s="74"/>
    </row>
    <row r="5" spans="1:227" ht="15" customHeight="1" x14ac:dyDescent="0.25">
      <c r="A5" s="110"/>
      <c r="B5" s="110"/>
      <c r="C5" s="100" t="s">
        <v>88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85" t="s">
        <v>86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93"/>
      <c r="CC5" s="75" t="s">
        <v>3</v>
      </c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94"/>
      <c r="DA5" s="86" t="s">
        <v>182</v>
      </c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7"/>
      <c r="EE5" s="76" t="s">
        <v>245</v>
      </c>
      <c r="EF5" s="77"/>
      <c r="EG5" s="77"/>
      <c r="EH5" s="77"/>
      <c r="EI5" s="77"/>
      <c r="EJ5" s="77"/>
      <c r="EK5" s="77"/>
      <c r="EL5" s="77"/>
      <c r="EM5" s="78"/>
      <c r="EN5" s="76" t="s">
        <v>246</v>
      </c>
      <c r="EO5" s="77"/>
      <c r="EP5" s="77"/>
      <c r="EQ5" s="77"/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7"/>
      <c r="FP5" s="77"/>
      <c r="FQ5" s="77"/>
      <c r="FR5" s="77"/>
      <c r="FS5" s="77"/>
      <c r="FT5" s="77"/>
      <c r="FU5" s="75" t="s">
        <v>292</v>
      </c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/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</row>
    <row r="6" spans="1:227" ht="10.15" hidden="1" customHeight="1" x14ac:dyDescent="0.25">
      <c r="A6" s="110"/>
      <c r="B6" s="110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10"/>
      <c r="B7" s="110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10"/>
      <c r="B8" s="110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10"/>
      <c r="B9" s="110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10"/>
      <c r="B10" s="110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10"/>
      <c r="B11" s="110"/>
      <c r="C11" s="101" t="s">
        <v>26</v>
      </c>
      <c r="D11" s="102" t="s">
        <v>5</v>
      </c>
      <c r="E11" s="102" t="s">
        <v>6</v>
      </c>
      <c r="F11" s="85" t="s">
        <v>34</v>
      </c>
      <c r="G11" s="85" t="s">
        <v>7</v>
      </c>
      <c r="H11" s="85" t="s">
        <v>8</v>
      </c>
      <c r="I11" s="85" t="s">
        <v>27</v>
      </c>
      <c r="J11" s="85" t="s">
        <v>9</v>
      </c>
      <c r="K11" s="85" t="s">
        <v>10</v>
      </c>
      <c r="L11" s="102" t="s">
        <v>39</v>
      </c>
      <c r="M11" s="102" t="s">
        <v>9</v>
      </c>
      <c r="N11" s="102" t="s">
        <v>10</v>
      </c>
      <c r="O11" s="102" t="s">
        <v>28</v>
      </c>
      <c r="P11" s="102" t="s">
        <v>11</v>
      </c>
      <c r="Q11" s="102" t="s">
        <v>4</v>
      </c>
      <c r="R11" s="102" t="s">
        <v>29</v>
      </c>
      <c r="S11" s="102" t="s">
        <v>6</v>
      </c>
      <c r="T11" s="102" t="s">
        <v>12</v>
      </c>
      <c r="U11" s="102" t="s">
        <v>51</v>
      </c>
      <c r="V11" s="102" t="s">
        <v>6</v>
      </c>
      <c r="W11" s="102" t="s">
        <v>12</v>
      </c>
      <c r="X11" s="99" t="s">
        <v>30</v>
      </c>
      <c r="Y11" s="100" t="s">
        <v>10</v>
      </c>
      <c r="Z11" s="101" t="s">
        <v>13</v>
      </c>
      <c r="AA11" s="102" t="s">
        <v>31</v>
      </c>
      <c r="AB11" s="102" t="s">
        <v>14</v>
      </c>
      <c r="AC11" s="102" t="s">
        <v>15</v>
      </c>
      <c r="AD11" s="102" t="s">
        <v>32</v>
      </c>
      <c r="AE11" s="102" t="s">
        <v>4</v>
      </c>
      <c r="AF11" s="102" t="s">
        <v>5</v>
      </c>
      <c r="AG11" s="102" t="s">
        <v>33</v>
      </c>
      <c r="AH11" s="102" t="s">
        <v>12</v>
      </c>
      <c r="AI11" s="102" t="s">
        <v>7</v>
      </c>
      <c r="AJ11" s="102" t="s">
        <v>71</v>
      </c>
      <c r="AK11" s="102" t="s">
        <v>16</v>
      </c>
      <c r="AL11" s="102" t="s">
        <v>9</v>
      </c>
      <c r="AM11" s="102" t="s">
        <v>72</v>
      </c>
      <c r="AN11" s="102"/>
      <c r="AO11" s="102"/>
      <c r="AP11" s="99" t="s">
        <v>73</v>
      </c>
      <c r="AQ11" s="100"/>
      <c r="AR11" s="101"/>
      <c r="AS11" s="99" t="s">
        <v>74</v>
      </c>
      <c r="AT11" s="100"/>
      <c r="AU11" s="101"/>
      <c r="AV11" s="102" t="s">
        <v>75</v>
      </c>
      <c r="AW11" s="102"/>
      <c r="AX11" s="102"/>
      <c r="AY11" s="102" t="s">
        <v>76</v>
      </c>
      <c r="AZ11" s="102"/>
      <c r="BA11" s="102"/>
      <c r="BB11" s="102" t="s">
        <v>77</v>
      </c>
      <c r="BC11" s="102"/>
      <c r="BD11" s="102"/>
      <c r="BE11" s="98" t="s">
        <v>78</v>
      </c>
      <c r="BF11" s="98"/>
      <c r="BG11" s="98"/>
      <c r="BH11" s="102" t="s">
        <v>79</v>
      </c>
      <c r="BI11" s="102"/>
      <c r="BJ11" s="102"/>
      <c r="BK11" s="102" t="s">
        <v>80</v>
      </c>
      <c r="BL11" s="102"/>
      <c r="BM11" s="102"/>
      <c r="BN11" s="102" t="s">
        <v>81</v>
      </c>
      <c r="BO11" s="102"/>
      <c r="BP11" s="102"/>
      <c r="BQ11" s="102" t="s">
        <v>82</v>
      </c>
      <c r="BR11" s="102"/>
      <c r="BS11" s="102"/>
      <c r="BT11" s="102" t="s">
        <v>83</v>
      </c>
      <c r="BU11" s="102"/>
      <c r="BV11" s="102"/>
      <c r="BW11" s="95" t="s">
        <v>84</v>
      </c>
      <c r="BX11" s="95"/>
      <c r="BY11" s="95"/>
      <c r="BZ11" s="95" t="s">
        <v>85</v>
      </c>
      <c r="CA11" s="95"/>
      <c r="CB11" s="96"/>
      <c r="CC11" s="85" t="s">
        <v>140</v>
      </c>
      <c r="CD11" s="85"/>
      <c r="CE11" s="85"/>
      <c r="CF11" s="85" t="s">
        <v>141</v>
      </c>
      <c r="CG11" s="85"/>
      <c r="CH11" s="85"/>
      <c r="CI11" s="75" t="s">
        <v>142</v>
      </c>
      <c r="CJ11" s="75"/>
      <c r="CK11" s="75"/>
      <c r="CL11" s="85" t="s">
        <v>143</v>
      </c>
      <c r="CM11" s="85"/>
      <c r="CN11" s="85"/>
      <c r="CO11" s="85" t="s">
        <v>144</v>
      </c>
      <c r="CP11" s="85"/>
      <c r="CQ11" s="85"/>
      <c r="CR11" s="85" t="s">
        <v>145</v>
      </c>
      <c r="CS11" s="85"/>
      <c r="CT11" s="85"/>
      <c r="CU11" s="85" t="s">
        <v>146</v>
      </c>
      <c r="CV11" s="85"/>
      <c r="CW11" s="85"/>
      <c r="CX11" s="85" t="s">
        <v>147</v>
      </c>
      <c r="CY11" s="85"/>
      <c r="CZ11" s="93"/>
      <c r="DA11" s="84" t="s">
        <v>183</v>
      </c>
      <c r="DB11" s="88"/>
      <c r="DC11" s="89"/>
      <c r="DD11" s="84" t="s">
        <v>184</v>
      </c>
      <c r="DE11" s="88"/>
      <c r="DF11" s="89"/>
      <c r="DG11" s="84" t="s">
        <v>185</v>
      </c>
      <c r="DH11" s="88"/>
      <c r="DI11" s="89"/>
      <c r="DJ11" s="75" t="s">
        <v>186</v>
      </c>
      <c r="DK11" s="75"/>
      <c r="DL11" s="75"/>
      <c r="DM11" s="75" t="s">
        <v>187</v>
      </c>
      <c r="DN11" s="75"/>
      <c r="DO11" s="75"/>
      <c r="DP11" s="75" t="s">
        <v>188</v>
      </c>
      <c r="DQ11" s="75"/>
      <c r="DR11" s="75"/>
      <c r="DS11" s="75" t="s">
        <v>189</v>
      </c>
      <c r="DT11" s="75"/>
      <c r="DU11" s="75"/>
      <c r="DV11" s="75" t="s">
        <v>190</v>
      </c>
      <c r="DW11" s="75"/>
      <c r="DX11" s="75"/>
      <c r="DY11" s="75" t="s">
        <v>191</v>
      </c>
      <c r="DZ11" s="75"/>
      <c r="EA11" s="75"/>
      <c r="EB11" s="84" t="s">
        <v>192</v>
      </c>
      <c r="EC11" s="88"/>
      <c r="ED11" s="88"/>
      <c r="EE11" s="75" t="s">
        <v>230</v>
      </c>
      <c r="EF11" s="75"/>
      <c r="EG11" s="75"/>
      <c r="EH11" s="75" t="s">
        <v>231</v>
      </c>
      <c r="EI11" s="75"/>
      <c r="EJ11" s="75"/>
      <c r="EK11" s="75" t="s">
        <v>232</v>
      </c>
      <c r="EL11" s="75"/>
      <c r="EM11" s="75"/>
      <c r="EN11" s="75" t="s">
        <v>233</v>
      </c>
      <c r="EO11" s="75"/>
      <c r="EP11" s="75"/>
      <c r="EQ11" s="75" t="s">
        <v>234</v>
      </c>
      <c r="ER11" s="75"/>
      <c r="ES11" s="75"/>
      <c r="ET11" s="75" t="s">
        <v>235</v>
      </c>
      <c r="EU11" s="75"/>
      <c r="EV11" s="75"/>
      <c r="EW11" s="75" t="s">
        <v>236</v>
      </c>
      <c r="EX11" s="75"/>
      <c r="EY11" s="75"/>
      <c r="EZ11" s="75" t="s">
        <v>237</v>
      </c>
      <c r="FA11" s="75"/>
      <c r="FB11" s="75"/>
      <c r="FC11" s="75" t="s">
        <v>238</v>
      </c>
      <c r="FD11" s="75"/>
      <c r="FE11" s="75"/>
      <c r="FF11" s="75" t="s">
        <v>239</v>
      </c>
      <c r="FG11" s="75"/>
      <c r="FH11" s="75"/>
      <c r="FI11" s="75" t="s">
        <v>240</v>
      </c>
      <c r="FJ11" s="75"/>
      <c r="FK11" s="75"/>
      <c r="FL11" s="75" t="s">
        <v>241</v>
      </c>
      <c r="FM11" s="75"/>
      <c r="FN11" s="75"/>
      <c r="FO11" s="75" t="s">
        <v>242</v>
      </c>
      <c r="FP11" s="75"/>
      <c r="FQ11" s="75"/>
      <c r="FR11" s="75" t="s">
        <v>243</v>
      </c>
      <c r="FS11" s="75"/>
      <c r="FT11" s="84"/>
      <c r="FU11" s="75" t="s">
        <v>293</v>
      </c>
      <c r="FV11" s="75"/>
      <c r="FW11" s="75"/>
      <c r="FX11" s="75" t="s">
        <v>294</v>
      </c>
      <c r="FY11" s="75"/>
      <c r="FZ11" s="75"/>
      <c r="GA11" s="75" t="s">
        <v>295</v>
      </c>
      <c r="GB11" s="75"/>
      <c r="GC11" s="75"/>
      <c r="GD11" s="75" t="s">
        <v>296</v>
      </c>
      <c r="GE11" s="75"/>
      <c r="GF11" s="75"/>
      <c r="GG11" s="75" t="s">
        <v>297</v>
      </c>
      <c r="GH11" s="75"/>
      <c r="GI11" s="75"/>
      <c r="GJ11" s="75" t="s">
        <v>298</v>
      </c>
      <c r="GK11" s="75"/>
      <c r="GL11" s="75"/>
      <c r="GM11" s="75" t="s">
        <v>299</v>
      </c>
      <c r="GN11" s="75"/>
      <c r="GO11" s="75"/>
      <c r="GP11" s="75" t="s">
        <v>300</v>
      </c>
      <c r="GQ11" s="75"/>
      <c r="GR11" s="75"/>
      <c r="GS11" s="75" t="s">
        <v>301</v>
      </c>
      <c r="GT11" s="75"/>
      <c r="GU11" s="75"/>
      <c r="GV11" s="75" t="s">
        <v>302</v>
      </c>
      <c r="GW11" s="75"/>
      <c r="GX11" s="75"/>
      <c r="GY11" s="75" t="s">
        <v>303</v>
      </c>
      <c r="GZ11" s="75"/>
      <c r="HA11" s="75"/>
      <c r="HB11" s="75" t="s">
        <v>304</v>
      </c>
      <c r="HC11" s="75"/>
      <c r="HD11" s="75"/>
      <c r="HE11" s="75" t="s">
        <v>305</v>
      </c>
      <c r="HF11" s="75"/>
      <c r="HG11" s="75"/>
      <c r="HH11" s="75" t="s">
        <v>306</v>
      </c>
      <c r="HI11" s="75"/>
      <c r="HJ11" s="75"/>
      <c r="HK11" s="75" t="s">
        <v>307</v>
      </c>
      <c r="HL11" s="75"/>
      <c r="HM11" s="75"/>
      <c r="HN11" s="75" t="s">
        <v>308</v>
      </c>
      <c r="HO11" s="75"/>
      <c r="HP11" s="75"/>
      <c r="HQ11" s="75" t="s">
        <v>309</v>
      </c>
      <c r="HR11" s="75"/>
      <c r="HS11" s="75"/>
    </row>
    <row r="12" spans="1:227" ht="156" customHeight="1" thickBot="1" x14ac:dyDescent="0.3">
      <c r="A12" s="110"/>
      <c r="B12" s="110"/>
      <c r="C12" s="107" t="s">
        <v>18</v>
      </c>
      <c r="D12" s="97"/>
      <c r="E12" s="97"/>
      <c r="F12" s="108" t="s">
        <v>400</v>
      </c>
      <c r="G12" s="108"/>
      <c r="H12" s="107"/>
      <c r="I12" s="109" t="s">
        <v>35</v>
      </c>
      <c r="J12" s="108"/>
      <c r="K12" s="108"/>
      <c r="L12" s="97" t="s">
        <v>40</v>
      </c>
      <c r="M12" s="97"/>
      <c r="N12" s="97"/>
      <c r="O12" s="97" t="s">
        <v>44</v>
      </c>
      <c r="P12" s="97"/>
      <c r="Q12" s="97"/>
      <c r="R12" s="97" t="s">
        <v>47</v>
      </c>
      <c r="S12" s="97"/>
      <c r="T12" s="97"/>
      <c r="U12" s="97" t="s">
        <v>52</v>
      </c>
      <c r="V12" s="97"/>
      <c r="W12" s="97"/>
      <c r="X12" s="97" t="s">
        <v>54</v>
      </c>
      <c r="Y12" s="97"/>
      <c r="Z12" s="97"/>
      <c r="AA12" s="97" t="s">
        <v>57</v>
      </c>
      <c r="AB12" s="97"/>
      <c r="AC12" s="97"/>
      <c r="AD12" s="97" t="s">
        <v>61</v>
      </c>
      <c r="AE12" s="97"/>
      <c r="AF12" s="97"/>
      <c r="AG12" s="97" t="s">
        <v>63</v>
      </c>
      <c r="AH12" s="97"/>
      <c r="AI12" s="97"/>
      <c r="AJ12" s="97" t="s">
        <v>67</v>
      </c>
      <c r="AK12" s="97"/>
      <c r="AL12" s="97"/>
      <c r="AM12" s="97" t="s">
        <v>89</v>
      </c>
      <c r="AN12" s="97"/>
      <c r="AO12" s="97"/>
      <c r="AP12" s="97" t="s">
        <v>92</v>
      </c>
      <c r="AQ12" s="97"/>
      <c r="AR12" s="97"/>
      <c r="AS12" s="97" t="s">
        <v>96</v>
      </c>
      <c r="AT12" s="97"/>
      <c r="AU12" s="97"/>
      <c r="AV12" s="97" t="s">
        <v>100</v>
      </c>
      <c r="AW12" s="97"/>
      <c r="AX12" s="97"/>
      <c r="AY12" s="97" t="s">
        <v>101</v>
      </c>
      <c r="AZ12" s="97"/>
      <c r="BA12" s="97"/>
      <c r="BB12" s="97" t="s">
        <v>104</v>
      </c>
      <c r="BC12" s="97"/>
      <c r="BD12" s="97"/>
      <c r="BE12" s="97" t="s">
        <v>108</v>
      </c>
      <c r="BF12" s="97"/>
      <c r="BG12" s="97"/>
      <c r="BH12" s="97" t="s">
        <v>112</v>
      </c>
      <c r="BI12" s="97"/>
      <c r="BJ12" s="97"/>
      <c r="BK12" s="97" t="s">
        <v>116</v>
      </c>
      <c r="BL12" s="97"/>
      <c r="BM12" s="97"/>
      <c r="BN12" s="97" t="s">
        <v>120</v>
      </c>
      <c r="BO12" s="97"/>
      <c r="BP12" s="97"/>
      <c r="BQ12" s="97" t="s">
        <v>124</v>
      </c>
      <c r="BR12" s="97"/>
      <c r="BS12" s="97"/>
      <c r="BT12" s="97" t="s">
        <v>128</v>
      </c>
      <c r="BU12" s="97"/>
      <c r="BV12" s="97"/>
      <c r="BW12" s="97" t="s">
        <v>132</v>
      </c>
      <c r="BX12" s="97"/>
      <c r="BY12" s="97"/>
      <c r="BZ12" s="97" t="s">
        <v>136</v>
      </c>
      <c r="CA12" s="97"/>
      <c r="CB12" s="97"/>
      <c r="CC12" s="71" t="s">
        <v>149</v>
      </c>
      <c r="CD12" s="72"/>
      <c r="CE12" s="73"/>
      <c r="CF12" s="71" t="s">
        <v>153</v>
      </c>
      <c r="CG12" s="72"/>
      <c r="CH12" s="73"/>
      <c r="CI12" s="71" t="s">
        <v>157</v>
      </c>
      <c r="CJ12" s="72"/>
      <c r="CK12" s="73"/>
      <c r="CL12" s="71" t="s">
        <v>161</v>
      </c>
      <c r="CM12" s="72"/>
      <c r="CN12" s="73"/>
      <c r="CO12" s="71" t="s">
        <v>165</v>
      </c>
      <c r="CP12" s="72"/>
      <c r="CQ12" s="73"/>
      <c r="CR12" s="71" t="s">
        <v>169</v>
      </c>
      <c r="CS12" s="72"/>
      <c r="CT12" s="73"/>
      <c r="CU12" s="71" t="s">
        <v>173</v>
      </c>
      <c r="CV12" s="72"/>
      <c r="CW12" s="73"/>
      <c r="CX12" s="71" t="s">
        <v>177</v>
      </c>
      <c r="CY12" s="72"/>
      <c r="CZ12" s="72"/>
      <c r="DA12" s="71" t="s">
        <v>193</v>
      </c>
      <c r="DB12" s="72"/>
      <c r="DC12" s="73"/>
      <c r="DD12" s="71" t="s">
        <v>195</v>
      </c>
      <c r="DE12" s="72"/>
      <c r="DF12" s="73"/>
      <c r="DG12" s="71" t="s">
        <v>199</v>
      </c>
      <c r="DH12" s="72"/>
      <c r="DI12" s="73"/>
      <c r="DJ12" s="71" t="s">
        <v>203</v>
      </c>
      <c r="DK12" s="72"/>
      <c r="DL12" s="73"/>
      <c r="DM12" s="71" t="s">
        <v>207</v>
      </c>
      <c r="DN12" s="72"/>
      <c r="DO12" s="73"/>
      <c r="DP12" s="71" t="s">
        <v>211</v>
      </c>
      <c r="DQ12" s="72"/>
      <c r="DR12" s="73"/>
      <c r="DS12" s="71" t="s">
        <v>215</v>
      </c>
      <c r="DT12" s="72"/>
      <c r="DU12" s="73"/>
      <c r="DV12" s="71" t="s">
        <v>219</v>
      </c>
      <c r="DW12" s="72"/>
      <c r="DX12" s="73"/>
      <c r="DY12" s="71" t="s">
        <v>223</v>
      </c>
      <c r="DZ12" s="72"/>
      <c r="EA12" s="73"/>
      <c r="EB12" s="71" t="s">
        <v>226</v>
      </c>
      <c r="EC12" s="72"/>
      <c r="ED12" s="72"/>
      <c r="EE12" s="71" t="s">
        <v>247</v>
      </c>
      <c r="EF12" s="72"/>
      <c r="EG12" s="73"/>
      <c r="EH12" s="71" t="s">
        <v>251</v>
      </c>
      <c r="EI12" s="72"/>
      <c r="EJ12" s="73"/>
      <c r="EK12" s="71" t="s">
        <v>255</v>
      </c>
      <c r="EL12" s="72"/>
      <c r="EM12" s="73"/>
      <c r="EN12" s="71" t="s">
        <v>259</v>
      </c>
      <c r="EO12" s="72"/>
      <c r="EP12" s="73"/>
      <c r="EQ12" s="71" t="s">
        <v>260</v>
      </c>
      <c r="ER12" s="72"/>
      <c r="ES12" s="73"/>
      <c r="ET12" s="71" t="s">
        <v>264</v>
      </c>
      <c r="EU12" s="72"/>
      <c r="EV12" s="73"/>
      <c r="EW12" s="71" t="s">
        <v>266</v>
      </c>
      <c r="EX12" s="72"/>
      <c r="EY12" s="73"/>
      <c r="EZ12" s="71" t="s">
        <v>268</v>
      </c>
      <c r="FA12" s="72"/>
      <c r="FB12" s="73"/>
      <c r="FC12" s="71" t="s">
        <v>270</v>
      </c>
      <c r="FD12" s="72"/>
      <c r="FE12" s="73"/>
      <c r="FF12" s="71" t="s">
        <v>274</v>
      </c>
      <c r="FG12" s="72"/>
      <c r="FH12" s="73"/>
      <c r="FI12" s="71" t="s">
        <v>277</v>
      </c>
      <c r="FJ12" s="72"/>
      <c r="FK12" s="73"/>
      <c r="FL12" s="71" t="s">
        <v>280</v>
      </c>
      <c r="FM12" s="72"/>
      <c r="FN12" s="73"/>
      <c r="FO12" s="71" t="s">
        <v>284</v>
      </c>
      <c r="FP12" s="72"/>
      <c r="FQ12" s="73"/>
      <c r="FR12" s="71" t="s">
        <v>287</v>
      </c>
      <c r="FS12" s="72"/>
      <c r="FT12" s="72"/>
      <c r="FU12" s="71" t="s">
        <v>313</v>
      </c>
      <c r="FV12" s="72"/>
      <c r="FW12" s="73"/>
      <c r="FX12" s="71" t="s">
        <v>314</v>
      </c>
      <c r="FY12" s="72"/>
      <c r="FZ12" s="73"/>
      <c r="GA12" s="71" t="s">
        <v>318</v>
      </c>
      <c r="GB12" s="72"/>
      <c r="GC12" s="73"/>
      <c r="GD12" s="71" t="s">
        <v>365</v>
      </c>
      <c r="GE12" s="72"/>
      <c r="GF12" s="73"/>
      <c r="GG12" s="71" t="s">
        <v>321</v>
      </c>
      <c r="GH12" s="72"/>
      <c r="GI12" s="73"/>
      <c r="GJ12" s="71" t="s">
        <v>323</v>
      </c>
      <c r="GK12" s="72"/>
      <c r="GL12" s="73"/>
      <c r="GM12" s="71" t="s">
        <v>327</v>
      </c>
      <c r="GN12" s="72"/>
      <c r="GO12" s="73"/>
      <c r="GP12" s="71" t="s">
        <v>329</v>
      </c>
      <c r="GQ12" s="72"/>
      <c r="GR12" s="73"/>
      <c r="GS12" s="71" t="s">
        <v>333</v>
      </c>
      <c r="GT12" s="72"/>
      <c r="GU12" s="73"/>
      <c r="GV12" s="71" t="s">
        <v>335</v>
      </c>
      <c r="GW12" s="72"/>
      <c r="GX12" s="73"/>
      <c r="GY12" s="71" t="s">
        <v>339</v>
      </c>
      <c r="GZ12" s="72"/>
      <c r="HA12" s="73"/>
      <c r="HB12" s="71" t="s">
        <v>343</v>
      </c>
      <c r="HC12" s="72"/>
      <c r="HD12" s="73"/>
      <c r="HE12" s="71" t="s">
        <v>347</v>
      </c>
      <c r="HF12" s="72"/>
      <c r="HG12" s="73"/>
      <c r="HH12" s="71" t="s">
        <v>351</v>
      </c>
      <c r="HI12" s="72"/>
      <c r="HJ12" s="73"/>
      <c r="HK12" s="71" t="s">
        <v>355</v>
      </c>
      <c r="HL12" s="72"/>
      <c r="HM12" s="73"/>
      <c r="HN12" s="71" t="s">
        <v>358</v>
      </c>
      <c r="HO12" s="72"/>
      <c r="HP12" s="73"/>
      <c r="HQ12" s="71" t="s">
        <v>361</v>
      </c>
      <c r="HR12" s="72"/>
      <c r="HS12" s="73"/>
    </row>
    <row r="13" spans="1:227" ht="90.6" customHeight="1" thickBot="1" x14ac:dyDescent="0.3">
      <c r="A13" s="110"/>
      <c r="B13" s="110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103" t="s">
        <v>3158</v>
      </c>
      <c r="B39" s="104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105" t="s">
        <v>3190</v>
      </c>
      <c r="B40" s="106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3164</v>
      </c>
      <c r="AI42" s="12"/>
    </row>
    <row r="43" spans="1:227" x14ac:dyDescent="0.25">
      <c r="B43" t="s">
        <v>3165</v>
      </c>
      <c r="C43" t="s">
        <v>3168</v>
      </c>
      <c r="D43">
        <f>(C40+F40+I40+L40+O40+R40+U40+X40+AA40+AD40+AG40+AJ40)/12</f>
        <v>0</v>
      </c>
      <c r="AI43" s="12"/>
    </row>
    <row r="44" spans="1:227" x14ac:dyDescent="0.25">
      <c r="B44" t="s">
        <v>3166</v>
      </c>
      <c r="C44" t="s">
        <v>3168</v>
      </c>
      <c r="D44">
        <f>(D40+G40+J40+M40+P40+S40+V40+Y40+AB40+AE40+AH40+AK40)/12</f>
        <v>0</v>
      </c>
      <c r="AI44" s="12"/>
    </row>
    <row r="45" spans="1:227" x14ac:dyDescent="0.25">
      <c r="B45" t="s">
        <v>3167</v>
      </c>
      <c r="C45" t="s">
        <v>3168</v>
      </c>
      <c r="D45">
        <f>(E40+H40+K40+N40+Q40+T40+W40+Z40+AC40+AF40+AI40+AL40)/12</f>
        <v>0</v>
      </c>
      <c r="AI45" s="12"/>
    </row>
    <row r="47" spans="1:227" x14ac:dyDescent="0.25">
      <c r="B47" t="s">
        <v>3165</v>
      </c>
      <c r="C47" t="s">
        <v>3169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3166</v>
      </c>
      <c r="C48" t="s">
        <v>3169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3167</v>
      </c>
      <c r="C49" t="s">
        <v>3169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3165</v>
      </c>
      <c r="C51" t="s">
        <v>3170</v>
      </c>
      <c r="D51">
        <f>(DA40+DD40+DG40+DJ40+DM40+DP40+DS40+DV40+DY40+EB40)/10</f>
        <v>0</v>
      </c>
    </row>
    <row r="52" spans="2:4" x14ac:dyDescent="0.25">
      <c r="B52" t="s">
        <v>3166</v>
      </c>
      <c r="C52" t="s">
        <v>3170</v>
      </c>
      <c r="D52">
        <f>(DB40+DE40+DH40+DK40+DN40+DQ40+DT40+DW40+DZ40+EC40)/10</f>
        <v>0</v>
      </c>
    </row>
    <row r="53" spans="2:4" x14ac:dyDescent="0.25">
      <c r="B53" t="s">
        <v>3167</v>
      </c>
      <c r="C53" t="s">
        <v>3170</v>
      </c>
      <c r="D53">
        <f>(DC40+DF40+DI40+DL40+DO40+DR40+DU40+DX40+EA40+ED40)/10</f>
        <v>0</v>
      </c>
    </row>
    <row r="55" spans="2:4" x14ac:dyDescent="0.25">
      <c r="B55" t="s">
        <v>3165</v>
      </c>
      <c r="C55" t="s">
        <v>3171</v>
      </c>
      <c r="D55">
        <f>(EE40+EH40+EK40+EN40+EQ40+ET40+EW40+EZ40+FC40+FF40+FI40+FL40+FO40+FR40)/14</f>
        <v>0</v>
      </c>
    </row>
    <row r="56" spans="2:4" x14ac:dyDescent="0.25">
      <c r="B56" t="s">
        <v>3166</v>
      </c>
      <c r="C56" t="s">
        <v>3171</v>
      </c>
      <c r="D56">
        <f>(EF40+EI40+EL40+EO40+ER40+EU40+EX40+FA40+FD40+FG40+FJ40+FM40+FP40+FS40)/14</f>
        <v>0</v>
      </c>
    </row>
    <row r="57" spans="2:4" x14ac:dyDescent="0.25">
      <c r="B57" t="s">
        <v>3167</v>
      </c>
      <c r="C57" t="s">
        <v>3171</v>
      </c>
      <c r="D57">
        <f>(EG40+EJ40+EM40+EP40+ES40+EV40+EY40+FB40+FE40+FH40+FK40+FN40+FQ40+FT40)/14</f>
        <v>0</v>
      </c>
    </row>
    <row r="59" spans="2:4" x14ac:dyDescent="0.25">
      <c r="B59" t="s">
        <v>3165</v>
      </c>
      <c r="C59" t="s">
        <v>3172</v>
      </c>
      <c r="D59">
        <f>(FU40+FX40+GA40+GD40+GG40+GJ40+GM40+GP40+GS40+GV40+GY40+HB40+HE40+HH40+HK40+HN40+HQ40)/17</f>
        <v>0</v>
      </c>
    </row>
    <row r="60" spans="2:4" x14ac:dyDescent="0.25">
      <c r="B60" t="s">
        <v>3166</v>
      </c>
      <c r="C60" t="s">
        <v>3172</v>
      </c>
      <c r="D60">
        <f>(FV40+FY40+GB40+GE40+GH40+GK40+GN40+GQ40+GT40+GW40+GZ40+HC40+HF40+HI40+HL40+HO40+HR40)/17</f>
        <v>0</v>
      </c>
    </row>
    <row r="61" spans="2:4" x14ac:dyDescent="0.25">
      <c r="B61" t="s">
        <v>3167</v>
      </c>
      <c r="C61" t="s">
        <v>3172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59"/>
  <sheetViews>
    <sheetView workbookViewId="0">
      <selection activeCell="R30" sqref="R3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366</v>
      </c>
      <c r="B1" s="15" t="s">
        <v>3194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70" t="s">
        <v>3201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 t="s">
        <v>3202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10" t="s">
        <v>0</v>
      </c>
      <c r="B4" s="110" t="s">
        <v>3193</v>
      </c>
      <c r="C4" s="111" t="s">
        <v>87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112"/>
      <c r="BH4" s="82" t="s">
        <v>2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 t="s">
        <v>2</v>
      </c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92" t="s">
        <v>181</v>
      </c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2"/>
      <c r="EQ4" s="91" t="s">
        <v>244</v>
      </c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79" t="s">
        <v>244</v>
      </c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 t="s">
        <v>244</v>
      </c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 t="s">
        <v>244</v>
      </c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1"/>
      <c r="HT4" s="82" t="s">
        <v>244</v>
      </c>
      <c r="HU4" s="83"/>
      <c r="HV4" s="83"/>
      <c r="HW4" s="83"/>
      <c r="HX4" s="83"/>
      <c r="HY4" s="83"/>
      <c r="HZ4" s="83"/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  <c r="IU4" s="83"/>
      <c r="IV4" s="83"/>
      <c r="IW4" s="83"/>
      <c r="IX4" s="94" t="s">
        <v>291</v>
      </c>
      <c r="IY4" s="125"/>
      <c r="IZ4" s="125"/>
      <c r="JA4" s="125"/>
      <c r="JB4" s="125"/>
      <c r="JC4" s="125"/>
      <c r="JD4" s="125"/>
      <c r="JE4" s="125"/>
      <c r="JF4" s="125"/>
      <c r="JG4" s="125"/>
      <c r="JH4" s="125"/>
      <c r="JI4" s="125"/>
      <c r="JJ4" s="125"/>
      <c r="JK4" s="125"/>
      <c r="JL4" s="125"/>
      <c r="JM4" s="125"/>
      <c r="JN4" s="125"/>
      <c r="JO4" s="125"/>
      <c r="JP4" s="125"/>
      <c r="JQ4" s="125"/>
      <c r="JR4" s="125"/>
      <c r="JS4" s="125"/>
      <c r="JT4" s="125"/>
      <c r="JU4" s="125"/>
      <c r="JV4" s="125"/>
      <c r="JW4" s="125"/>
      <c r="JX4" s="125"/>
      <c r="JY4" s="125"/>
      <c r="JZ4" s="125"/>
      <c r="KA4" s="125"/>
      <c r="KB4" s="125"/>
      <c r="KC4" s="125"/>
      <c r="KD4" s="125"/>
      <c r="KE4" s="125"/>
      <c r="KF4" s="125"/>
      <c r="KG4" s="125"/>
      <c r="KH4" s="125"/>
      <c r="KI4" s="125"/>
      <c r="KJ4" s="125"/>
      <c r="KK4" s="125"/>
      <c r="KL4" s="125"/>
      <c r="KM4" s="125"/>
      <c r="KN4" s="125"/>
      <c r="KO4" s="125"/>
      <c r="KP4" s="125"/>
      <c r="KQ4" s="125"/>
      <c r="KR4" s="125"/>
      <c r="KS4" s="125"/>
      <c r="KT4" s="125"/>
      <c r="KU4" s="125"/>
      <c r="KV4" s="125"/>
      <c r="KW4" s="125"/>
      <c r="KX4" s="125"/>
      <c r="KY4" s="125"/>
      <c r="KZ4" s="125"/>
      <c r="LA4" s="125"/>
      <c r="LB4" s="125"/>
      <c r="LC4" s="125"/>
      <c r="LD4" s="125"/>
      <c r="LE4" s="126"/>
    </row>
    <row r="5" spans="1:317" ht="15.75" customHeight="1" x14ac:dyDescent="0.25">
      <c r="A5" s="110"/>
      <c r="B5" s="110"/>
      <c r="C5" s="100" t="s">
        <v>88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93" t="s">
        <v>86</v>
      </c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20"/>
      <c r="CU5" s="84" t="s">
        <v>3</v>
      </c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9"/>
      <c r="DP5" s="87" t="s">
        <v>182</v>
      </c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4"/>
      <c r="EQ5" s="85" t="s">
        <v>386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76" t="s">
        <v>245</v>
      </c>
      <c r="FP5" s="77"/>
      <c r="FQ5" s="77"/>
      <c r="FR5" s="77"/>
      <c r="FS5" s="77"/>
      <c r="FT5" s="77"/>
      <c r="FU5" s="77"/>
      <c r="FV5" s="77"/>
      <c r="FW5" s="77"/>
      <c r="FX5" s="77"/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 t="s">
        <v>425</v>
      </c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77" t="s">
        <v>437</v>
      </c>
      <c r="GW5" s="77"/>
      <c r="GX5" s="77"/>
      <c r="GY5" s="77"/>
      <c r="GZ5" s="77"/>
      <c r="HA5" s="77"/>
      <c r="HB5" s="77"/>
      <c r="HC5" s="77"/>
      <c r="HD5" s="77"/>
      <c r="HE5" s="77"/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8"/>
      <c r="HT5" s="76" t="s">
        <v>246</v>
      </c>
      <c r="HU5" s="77"/>
      <c r="HV5" s="77"/>
      <c r="HW5" s="77"/>
      <c r="HX5" s="77"/>
      <c r="HY5" s="77"/>
      <c r="HZ5" s="77"/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  <c r="IU5" s="77"/>
      <c r="IV5" s="77"/>
      <c r="IW5" s="77"/>
      <c r="IX5" s="84" t="s">
        <v>292</v>
      </c>
      <c r="IY5" s="88"/>
      <c r="IZ5" s="88"/>
      <c r="JA5" s="88"/>
      <c r="JB5" s="88"/>
      <c r="JC5" s="88"/>
      <c r="JD5" s="88"/>
      <c r="JE5" s="88"/>
      <c r="JF5" s="88"/>
      <c r="JG5" s="88"/>
      <c r="JH5" s="88"/>
      <c r="JI5" s="88"/>
      <c r="JJ5" s="88"/>
      <c r="JK5" s="88"/>
      <c r="JL5" s="88"/>
      <c r="JM5" s="88"/>
      <c r="JN5" s="88"/>
      <c r="JO5" s="88"/>
      <c r="JP5" s="88"/>
      <c r="JQ5" s="88"/>
      <c r="JR5" s="88"/>
      <c r="JS5" s="88"/>
      <c r="JT5" s="88"/>
      <c r="JU5" s="88"/>
      <c r="JV5" s="88"/>
      <c r="JW5" s="88"/>
      <c r="JX5" s="88"/>
      <c r="JY5" s="88"/>
      <c r="JZ5" s="88"/>
      <c r="KA5" s="88"/>
      <c r="KB5" s="88"/>
      <c r="KC5" s="88"/>
      <c r="KD5" s="88"/>
      <c r="KE5" s="88"/>
      <c r="KF5" s="88"/>
      <c r="KG5" s="88"/>
      <c r="KH5" s="88"/>
      <c r="KI5" s="88"/>
      <c r="KJ5" s="88"/>
      <c r="KK5" s="88"/>
      <c r="KL5" s="88"/>
      <c r="KM5" s="88"/>
      <c r="KN5" s="88"/>
      <c r="KO5" s="88"/>
      <c r="KP5" s="88"/>
      <c r="KQ5" s="88"/>
      <c r="KR5" s="88"/>
      <c r="KS5" s="88"/>
      <c r="KT5" s="88"/>
      <c r="KU5" s="88"/>
      <c r="KV5" s="88"/>
      <c r="KW5" s="88"/>
      <c r="KX5" s="88"/>
      <c r="KY5" s="88"/>
      <c r="KZ5" s="88"/>
      <c r="LA5" s="88"/>
      <c r="LB5" s="88"/>
      <c r="LC5" s="88"/>
      <c r="LD5" s="88"/>
      <c r="LE5" s="89"/>
    </row>
    <row r="6" spans="1:317" ht="0.75" customHeight="1" x14ac:dyDescent="0.25">
      <c r="A6" s="110"/>
      <c r="B6" s="110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10"/>
      <c r="B7" s="110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114"/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114"/>
      <c r="BG7" s="114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10"/>
      <c r="B8" s="110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4"/>
      <c r="AQ8" s="114"/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10"/>
      <c r="B9" s="110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10"/>
      <c r="B10" s="110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10"/>
      <c r="B11" s="110"/>
      <c r="C11" s="101" t="s">
        <v>367</v>
      </c>
      <c r="D11" s="102" t="s">
        <v>5</v>
      </c>
      <c r="E11" s="102" t="s">
        <v>6</v>
      </c>
      <c r="F11" s="85" t="s">
        <v>368</v>
      </c>
      <c r="G11" s="85" t="s">
        <v>7</v>
      </c>
      <c r="H11" s="85" t="s">
        <v>8</v>
      </c>
      <c r="I11" s="85" t="s">
        <v>369</v>
      </c>
      <c r="J11" s="85" t="s">
        <v>9</v>
      </c>
      <c r="K11" s="85" t="s">
        <v>10</v>
      </c>
      <c r="L11" s="102" t="s">
        <v>370</v>
      </c>
      <c r="M11" s="102" t="s">
        <v>9</v>
      </c>
      <c r="N11" s="102" t="s">
        <v>10</v>
      </c>
      <c r="O11" s="102" t="s">
        <v>371</v>
      </c>
      <c r="P11" s="102" t="s">
        <v>11</v>
      </c>
      <c r="Q11" s="102" t="s">
        <v>4</v>
      </c>
      <c r="R11" s="102" t="s">
        <v>372</v>
      </c>
      <c r="S11" s="102" t="s">
        <v>6</v>
      </c>
      <c r="T11" s="102" t="s">
        <v>12</v>
      </c>
      <c r="U11" s="102" t="s">
        <v>373</v>
      </c>
      <c r="V11" s="102" t="s">
        <v>6</v>
      </c>
      <c r="W11" s="102" t="s">
        <v>12</v>
      </c>
      <c r="X11" s="99" t="s">
        <v>374</v>
      </c>
      <c r="Y11" s="100" t="s">
        <v>10</v>
      </c>
      <c r="Z11" s="101" t="s">
        <v>13</v>
      </c>
      <c r="AA11" s="102" t="s">
        <v>375</v>
      </c>
      <c r="AB11" s="102" t="s">
        <v>14</v>
      </c>
      <c r="AC11" s="102" t="s">
        <v>15</v>
      </c>
      <c r="AD11" s="102" t="s">
        <v>376</v>
      </c>
      <c r="AE11" s="102" t="s">
        <v>4</v>
      </c>
      <c r="AF11" s="102" t="s">
        <v>5</v>
      </c>
      <c r="AG11" s="102" t="s">
        <v>377</v>
      </c>
      <c r="AH11" s="102" t="s">
        <v>12</v>
      </c>
      <c r="AI11" s="102" t="s">
        <v>7</v>
      </c>
      <c r="AJ11" s="93" t="s">
        <v>378</v>
      </c>
      <c r="AK11" s="116"/>
      <c r="AL11" s="116"/>
      <c r="AM11" s="93" t="s">
        <v>379</v>
      </c>
      <c r="AN11" s="116"/>
      <c r="AO11" s="116"/>
      <c r="AP11" s="93" t="s">
        <v>380</v>
      </c>
      <c r="AQ11" s="116"/>
      <c r="AR11" s="116"/>
      <c r="AS11" s="93" t="s">
        <v>381</v>
      </c>
      <c r="AT11" s="116"/>
      <c r="AU11" s="116"/>
      <c r="AV11" s="93" t="s">
        <v>382</v>
      </c>
      <c r="AW11" s="116"/>
      <c r="AX11" s="116"/>
      <c r="AY11" s="93" t="s">
        <v>383</v>
      </c>
      <c r="AZ11" s="116"/>
      <c r="BA11" s="116"/>
      <c r="BB11" s="93" t="s">
        <v>384</v>
      </c>
      <c r="BC11" s="116"/>
      <c r="BD11" s="116"/>
      <c r="BE11" s="93" t="s">
        <v>385</v>
      </c>
      <c r="BF11" s="116"/>
      <c r="BG11" s="116"/>
      <c r="BH11" s="102" t="s">
        <v>401</v>
      </c>
      <c r="BI11" s="102"/>
      <c r="BJ11" s="102"/>
      <c r="BK11" s="99" t="s">
        <v>5</v>
      </c>
      <c r="BL11" s="100"/>
      <c r="BM11" s="101"/>
      <c r="BN11" s="99" t="s">
        <v>402</v>
      </c>
      <c r="BO11" s="100"/>
      <c r="BP11" s="101"/>
      <c r="BQ11" s="102" t="s">
        <v>12</v>
      </c>
      <c r="BR11" s="102"/>
      <c r="BS11" s="102"/>
      <c r="BT11" s="102" t="s">
        <v>7</v>
      </c>
      <c r="BU11" s="102"/>
      <c r="BV11" s="102"/>
      <c r="BW11" s="102" t="s">
        <v>8</v>
      </c>
      <c r="BX11" s="102"/>
      <c r="BY11" s="102"/>
      <c r="BZ11" s="98" t="s">
        <v>16</v>
      </c>
      <c r="CA11" s="98"/>
      <c r="CB11" s="98"/>
      <c r="CC11" s="102" t="s">
        <v>9</v>
      </c>
      <c r="CD11" s="102"/>
      <c r="CE11" s="102"/>
      <c r="CF11" s="102" t="s">
        <v>10</v>
      </c>
      <c r="CG11" s="102"/>
      <c r="CH11" s="102"/>
      <c r="CI11" s="102" t="s">
        <v>13</v>
      </c>
      <c r="CJ11" s="102"/>
      <c r="CK11" s="102"/>
      <c r="CL11" s="102" t="s">
        <v>403</v>
      </c>
      <c r="CM11" s="102"/>
      <c r="CN11" s="102"/>
      <c r="CO11" s="102" t="s">
        <v>14</v>
      </c>
      <c r="CP11" s="102"/>
      <c r="CQ11" s="102"/>
      <c r="CR11" s="95" t="s">
        <v>15</v>
      </c>
      <c r="CS11" s="95"/>
      <c r="CT11" s="95"/>
      <c r="CU11" s="95" t="s">
        <v>404</v>
      </c>
      <c r="CV11" s="95"/>
      <c r="CW11" s="96"/>
      <c r="CX11" s="85" t="s">
        <v>405</v>
      </c>
      <c r="CY11" s="85"/>
      <c r="CZ11" s="85"/>
      <c r="DA11" s="85" t="s">
        <v>406</v>
      </c>
      <c r="DB11" s="85"/>
      <c r="DC11" s="85"/>
      <c r="DD11" s="75" t="s">
        <v>407</v>
      </c>
      <c r="DE11" s="75"/>
      <c r="DF11" s="75"/>
      <c r="DG11" s="85" t="s">
        <v>408</v>
      </c>
      <c r="DH11" s="85"/>
      <c r="DI11" s="85"/>
      <c r="DJ11" s="85" t="s">
        <v>409</v>
      </c>
      <c r="DK11" s="85"/>
      <c r="DL11" s="85"/>
      <c r="DM11" s="85" t="s">
        <v>410</v>
      </c>
      <c r="DN11" s="85"/>
      <c r="DO11" s="85"/>
      <c r="DP11" s="84" t="s">
        <v>395</v>
      </c>
      <c r="DQ11" s="88"/>
      <c r="DR11" s="89"/>
      <c r="DS11" s="84" t="s">
        <v>396</v>
      </c>
      <c r="DT11" s="88"/>
      <c r="DU11" s="89"/>
      <c r="DV11" s="84" t="s">
        <v>397</v>
      </c>
      <c r="DW11" s="88"/>
      <c r="DX11" s="89"/>
      <c r="DY11" s="75" t="s">
        <v>398</v>
      </c>
      <c r="DZ11" s="75"/>
      <c r="EA11" s="75"/>
      <c r="EB11" s="75" t="s">
        <v>399</v>
      </c>
      <c r="EC11" s="75"/>
      <c r="ED11" s="75"/>
      <c r="EE11" s="75" t="s">
        <v>411</v>
      </c>
      <c r="EF11" s="75"/>
      <c r="EG11" s="75"/>
      <c r="EH11" s="75" t="s">
        <v>412</v>
      </c>
      <c r="EI11" s="75"/>
      <c r="EJ11" s="75"/>
      <c r="EK11" s="75" t="s">
        <v>413</v>
      </c>
      <c r="EL11" s="75"/>
      <c r="EM11" s="75"/>
      <c r="EN11" s="75" t="s">
        <v>414</v>
      </c>
      <c r="EO11" s="75"/>
      <c r="EP11" s="84"/>
      <c r="EQ11" s="75" t="s">
        <v>387</v>
      </c>
      <c r="ER11" s="75"/>
      <c r="ES11" s="75"/>
      <c r="ET11" s="75" t="s">
        <v>388</v>
      </c>
      <c r="EU11" s="75"/>
      <c r="EV11" s="75"/>
      <c r="EW11" s="75" t="s">
        <v>389</v>
      </c>
      <c r="EX11" s="75"/>
      <c r="EY11" s="75"/>
      <c r="EZ11" s="75" t="s">
        <v>390</v>
      </c>
      <c r="FA11" s="75"/>
      <c r="FB11" s="75"/>
      <c r="FC11" s="75" t="s">
        <v>391</v>
      </c>
      <c r="FD11" s="75"/>
      <c r="FE11" s="75"/>
      <c r="FF11" s="75" t="s">
        <v>392</v>
      </c>
      <c r="FG11" s="75"/>
      <c r="FH11" s="75"/>
      <c r="FI11" s="75" t="s">
        <v>393</v>
      </c>
      <c r="FJ11" s="75"/>
      <c r="FK11" s="75"/>
      <c r="FL11" s="75" t="s">
        <v>394</v>
      </c>
      <c r="FM11" s="75"/>
      <c r="FN11" s="75"/>
      <c r="FO11" s="75" t="s">
        <v>430</v>
      </c>
      <c r="FP11" s="75"/>
      <c r="FQ11" s="75"/>
      <c r="FR11" s="75" t="s">
        <v>431</v>
      </c>
      <c r="FS11" s="75"/>
      <c r="FT11" s="75"/>
      <c r="FU11" s="75" t="s">
        <v>432</v>
      </c>
      <c r="FV11" s="75"/>
      <c r="FW11" s="75"/>
      <c r="FX11" s="75" t="s">
        <v>433</v>
      </c>
      <c r="FY11" s="75"/>
      <c r="FZ11" s="75"/>
      <c r="GA11" s="75" t="s">
        <v>434</v>
      </c>
      <c r="GB11" s="75"/>
      <c r="GC11" s="75"/>
      <c r="GD11" s="75" t="s">
        <v>435</v>
      </c>
      <c r="GE11" s="75"/>
      <c r="GF11" s="75"/>
      <c r="GG11" s="84" t="s">
        <v>436</v>
      </c>
      <c r="GH11" s="88"/>
      <c r="GI11" s="89"/>
      <c r="GJ11" s="84" t="s">
        <v>426</v>
      </c>
      <c r="GK11" s="88"/>
      <c r="GL11" s="89"/>
      <c r="GM11" s="84" t="s">
        <v>427</v>
      </c>
      <c r="GN11" s="88"/>
      <c r="GO11" s="89"/>
      <c r="GP11" s="84" t="s">
        <v>428</v>
      </c>
      <c r="GQ11" s="88"/>
      <c r="GR11" s="89"/>
      <c r="GS11" s="84" t="s">
        <v>429</v>
      </c>
      <c r="GT11" s="88"/>
      <c r="GU11" s="89"/>
      <c r="GV11" s="84" t="s">
        <v>438</v>
      </c>
      <c r="GW11" s="88"/>
      <c r="GX11" s="89"/>
      <c r="GY11" s="84" t="s">
        <v>439</v>
      </c>
      <c r="GZ11" s="88"/>
      <c r="HA11" s="89"/>
      <c r="HB11" s="84" t="s">
        <v>440</v>
      </c>
      <c r="HC11" s="88"/>
      <c r="HD11" s="89"/>
      <c r="HE11" s="84" t="s">
        <v>441</v>
      </c>
      <c r="HF11" s="88"/>
      <c r="HG11" s="89"/>
      <c r="HH11" s="84" t="s">
        <v>442</v>
      </c>
      <c r="HI11" s="88"/>
      <c r="HJ11" s="89"/>
      <c r="HK11" s="84" t="s">
        <v>443</v>
      </c>
      <c r="HL11" s="88"/>
      <c r="HM11" s="89"/>
      <c r="HN11" s="84" t="s">
        <v>444</v>
      </c>
      <c r="HO11" s="88"/>
      <c r="HP11" s="89"/>
      <c r="HQ11" s="84" t="s">
        <v>445</v>
      </c>
      <c r="HR11" s="88"/>
      <c r="HS11" s="89"/>
      <c r="HT11" s="89" t="s">
        <v>415</v>
      </c>
      <c r="HU11" s="75"/>
      <c r="HV11" s="75"/>
      <c r="HW11" s="75" t="s">
        <v>416</v>
      </c>
      <c r="HX11" s="75"/>
      <c r="HY11" s="75"/>
      <c r="HZ11" s="75" t="s">
        <v>417</v>
      </c>
      <c r="IA11" s="75"/>
      <c r="IB11" s="75"/>
      <c r="IC11" s="75" t="s">
        <v>418</v>
      </c>
      <c r="ID11" s="75"/>
      <c r="IE11" s="75"/>
      <c r="IF11" s="75" t="s">
        <v>419</v>
      </c>
      <c r="IG11" s="75"/>
      <c r="IH11" s="75"/>
      <c r="II11" s="75" t="s">
        <v>420</v>
      </c>
      <c r="IJ11" s="75"/>
      <c r="IK11" s="75"/>
      <c r="IL11" s="75" t="s">
        <v>421</v>
      </c>
      <c r="IM11" s="75"/>
      <c r="IN11" s="75"/>
      <c r="IO11" s="75" t="s">
        <v>422</v>
      </c>
      <c r="IP11" s="75"/>
      <c r="IQ11" s="75"/>
      <c r="IR11" s="75" t="s">
        <v>423</v>
      </c>
      <c r="IS11" s="75"/>
      <c r="IT11" s="75"/>
      <c r="IU11" s="75" t="s">
        <v>424</v>
      </c>
      <c r="IV11" s="75"/>
      <c r="IW11" s="75"/>
      <c r="IX11" s="75" t="s">
        <v>446</v>
      </c>
      <c r="IY11" s="75"/>
      <c r="IZ11" s="75"/>
      <c r="JA11" s="75" t="s">
        <v>447</v>
      </c>
      <c r="JB11" s="75"/>
      <c r="JC11" s="75"/>
      <c r="JD11" s="75" t="s">
        <v>448</v>
      </c>
      <c r="JE11" s="75"/>
      <c r="JF11" s="75"/>
      <c r="JG11" s="75" t="s">
        <v>449</v>
      </c>
      <c r="JH11" s="75"/>
      <c r="JI11" s="75"/>
      <c r="JJ11" s="75" t="s">
        <v>450</v>
      </c>
      <c r="JK11" s="75"/>
      <c r="JL11" s="75"/>
      <c r="JM11" s="75" t="s">
        <v>451</v>
      </c>
      <c r="JN11" s="75"/>
      <c r="JO11" s="75"/>
      <c r="JP11" s="75" t="s">
        <v>452</v>
      </c>
      <c r="JQ11" s="75"/>
      <c r="JR11" s="75"/>
      <c r="JS11" s="75" t="s">
        <v>453</v>
      </c>
      <c r="JT11" s="75"/>
      <c r="JU11" s="75"/>
      <c r="JV11" s="75" t="s">
        <v>454</v>
      </c>
      <c r="JW11" s="75"/>
      <c r="JX11" s="75"/>
      <c r="JY11" s="75" t="s">
        <v>455</v>
      </c>
      <c r="JZ11" s="75"/>
      <c r="KA11" s="75"/>
      <c r="KB11" s="75" t="s">
        <v>456</v>
      </c>
      <c r="KC11" s="75"/>
      <c r="KD11" s="75"/>
      <c r="KE11" s="75" t="s">
        <v>457</v>
      </c>
      <c r="KF11" s="75"/>
      <c r="KG11" s="75"/>
      <c r="KH11" s="75" t="s">
        <v>458</v>
      </c>
      <c r="KI11" s="75"/>
      <c r="KJ11" s="75"/>
      <c r="KK11" s="75" t="s">
        <v>459</v>
      </c>
      <c r="KL11" s="75"/>
      <c r="KM11" s="75"/>
      <c r="KN11" s="75" t="s">
        <v>460</v>
      </c>
      <c r="KO11" s="75"/>
      <c r="KP11" s="75"/>
      <c r="KQ11" s="75" t="s">
        <v>461</v>
      </c>
      <c r="KR11" s="75"/>
      <c r="KS11" s="75"/>
      <c r="KT11" s="75" t="s">
        <v>462</v>
      </c>
      <c r="KU11" s="75"/>
      <c r="KV11" s="84"/>
      <c r="KW11" s="75" t="s">
        <v>463</v>
      </c>
      <c r="KX11" s="75"/>
      <c r="KY11" s="84"/>
      <c r="KZ11" s="75" t="s">
        <v>464</v>
      </c>
      <c r="LA11" s="75"/>
      <c r="LB11" s="84"/>
      <c r="LC11" s="75" t="s">
        <v>465</v>
      </c>
      <c r="LD11" s="75"/>
      <c r="LE11" s="75"/>
    </row>
    <row r="12" spans="1:317" ht="110.25" customHeight="1" thickBot="1" x14ac:dyDescent="0.3">
      <c r="A12" s="110"/>
      <c r="B12" s="110"/>
      <c r="C12" s="71" t="s">
        <v>466</v>
      </c>
      <c r="D12" s="72"/>
      <c r="E12" s="73"/>
      <c r="F12" s="71" t="s">
        <v>470</v>
      </c>
      <c r="G12" s="72"/>
      <c r="H12" s="73"/>
      <c r="I12" s="71" t="s">
        <v>474</v>
      </c>
      <c r="J12" s="72"/>
      <c r="K12" s="73"/>
      <c r="L12" s="71" t="s">
        <v>478</v>
      </c>
      <c r="M12" s="72"/>
      <c r="N12" s="73"/>
      <c r="O12" s="71" t="s">
        <v>482</v>
      </c>
      <c r="P12" s="72"/>
      <c r="Q12" s="73"/>
      <c r="R12" s="71" t="s">
        <v>483</v>
      </c>
      <c r="S12" s="72"/>
      <c r="T12" s="73"/>
      <c r="U12" s="71" t="s">
        <v>487</v>
      </c>
      <c r="V12" s="72"/>
      <c r="W12" s="73"/>
      <c r="X12" s="71" t="s">
        <v>492</v>
      </c>
      <c r="Y12" s="72"/>
      <c r="Z12" s="73"/>
      <c r="AA12" s="71" t="s">
        <v>496</v>
      </c>
      <c r="AB12" s="72"/>
      <c r="AC12" s="73"/>
      <c r="AD12" s="71" t="s">
        <v>500</v>
      </c>
      <c r="AE12" s="72"/>
      <c r="AF12" s="73"/>
      <c r="AG12" s="71" t="s">
        <v>504</v>
      </c>
      <c r="AH12" s="72"/>
      <c r="AI12" s="73"/>
      <c r="AJ12" s="71" t="s">
        <v>507</v>
      </c>
      <c r="AK12" s="72"/>
      <c r="AL12" s="73"/>
      <c r="AM12" s="71" t="s">
        <v>510</v>
      </c>
      <c r="AN12" s="72"/>
      <c r="AO12" s="73"/>
      <c r="AP12" s="71" t="s">
        <v>513</v>
      </c>
      <c r="AQ12" s="72"/>
      <c r="AR12" s="73"/>
      <c r="AS12" s="71" t="s">
        <v>517</v>
      </c>
      <c r="AT12" s="72"/>
      <c r="AU12" s="73"/>
      <c r="AV12" s="71" t="s">
        <v>520</v>
      </c>
      <c r="AW12" s="72"/>
      <c r="AX12" s="73"/>
      <c r="AY12" s="71" t="s">
        <v>524</v>
      </c>
      <c r="AZ12" s="72"/>
      <c r="BA12" s="73"/>
      <c r="BB12" s="71" t="s">
        <v>528</v>
      </c>
      <c r="BC12" s="72"/>
      <c r="BD12" s="73"/>
      <c r="BE12" s="71" t="s">
        <v>532</v>
      </c>
      <c r="BF12" s="72"/>
      <c r="BG12" s="73"/>
      <c r="BH12" s="71" t="s">
        <v>536</v>
      </c>
      <c r="BI12" s="72"/>
      <c r="BJ12" s="73"/>
      <c r="BK12" s="71" t="s">
        <v>538</v>
      </c>
      <c r="BL12" s="72"/>
      <c r="BM12" s="73"/>
      <c r="BN12" s="71" t="s">
        <v>540</v>
      </c>
      <c r="BO12" s="72"/>
      <c r="BP12" s="73"/>
      <c r="BQ12" s="71" t="s">
        <v>542</v>
      </c>
      <c r="BR12" s="72"/>
      <c r="BS12" s="73"/>
      <c r="BT12" s="71" t="s">
        <v>546</v>
      </c>
      <c r="BU12" s="72"/>
      <c r="BV12" s="73"/>
      <c r="BW12" s="71" t="s">
        <v>549</v>
      </c>
      <c r="BX12" s="72"/>
      <c r="BY12" s="73"/>
      <c r="BZ12" s="71" t="s">
        <v>552</v>
      </c>
      <c r="CA12" s="72"/>
      <c r="CB12" s="73"/>
      <c r="CC12" s="71" t="s">
        <v>554</v>
      </c>
      <c r="CD12" s="72"/>
      <c r="CE12" s="73"/>
      <c r="CF12" s="71" t="s">
        <v>556</v>
      </c>
      <c r="CG12" s="72"/>
      <c r="CH12" s="73"/>
      <c r="CI12" s="71" t="s">
        <v>560</v>
      </c>
      <c r="CJ12" s="72"/>
      <c r="CK12" s="73"/>
      <c r="CL12" s="71" t="s">
        <v>564</v>
      </c>
      <c r="CM12" s="72"/>
      <c r="CN12" s="73"/>
      <c r="CO12" s="71" t="s">
        <v>568</v>
      </c>
      <c r="CP12" s="72"/>
      <c r="CQ12" s="73"/>
      <c r="CR12" s="71" t="s">
        <v>572</v>
      </c>
      <c r="CS12" s="72"/>
      <c r="CT12" s="73"/>
      <c r="CU12" s="71" t="s">
        <v>574</v>
      </c>
      <c r="CV12" s="72"/>
      <c r="CW12" s="73"/>
      <c r="CX12" s="71" t="s">
        <v>578</v>
      </c>
      <c r="CY12" s="72"/>
      <c r="CZ12" s="73"/>
      <c r="DA12" s="71" t="s">
        <v>581</v>
      </c>
      <c r="DB12" s="72"/>
      <c r="DC12" s="73"/>
      <c r="DD12" s="71" t="s">
        <v>585</v>
      </c>
      <c r="DE12" s="72"/>
      <c r="DF12" s="73"/>
      <c r="DG12" s="71" t="s">
        <v>588</v>
      </c>
      <c r="DH12" s="72"/>
      <c r="DI12" s="73"/>
      <c r="DJ12" s="71" t="s">
        <v>592</v>
      </c>
      <c r="DK12" s="72"/>
      <c r="DL12" s="73"/>
      <c r="DM12" s="71" t="s">
        <v>596</v>
      </c>
      <c r="DN12" s="72"/>
      <c r="DO12" s="73"/>
      <c r="DP12" s="71" t="s">
        <v>597</v>
      </c>
      <c r="DQ12" s="72"/>
      <c r="DR12" s="73"/>
      <c r="DS12" s="71" t="s">
        <v>600</v>
      </c>
      <c r="DT12" s="72"/>
      <c r="DU12" s="73"/>
      <c r="DV12" s="117" t="s">
        <v>603</v>
      </c>
      <c r="DW12" s="118"/>
      <c r="DX12" s="119"/>
      <c r="DY12" s="71" t="s">
        <v>607</v>
      </c>
      <c r="DZ12" s="72"/>
      <c r="EA12" s="73"/>
      <c r="EB12" s="71" t="s">
        <v>611</v>
      </c>
      <c r="EC12" s="72"/>
      <c r="ED12" s="73"/>
      <c r="EE12" s="71" t="s">
        <v>612</v>
      </c>
      <c r="EF12" s="72"/>
      <c r="EG12" s="73"/>
      <c r="EH12" s="71" t="s">
        <v>615</v>
      </c>
      <c r="EI12" s="72"/>
      <c r="EJ12" s="73"/>
      <c r="EK12" s="71" t="s">
        <v>616</v>
      </c>
      <c r="EL12" s="72"/>
      <c r="EM12" s="73"/>
      <c r="EN12" s="71" t="s">
        <v>619</v>
      </c>
      <c r="EO12" s="72"/>
      <c r="EP12" s="73"/>
      <c r="EQ12" s="71" t="s">
        <v>623</v>
      </c>
      <c r="ER12" s="72"/>
      <c r="ES12" s="73"/>
      <c r="ET12" s="71" t="s">
        <v>627</v>
      </c>
      <c r="EU12" s="72"/>
      <c r="EV12" s="73"/>
      <c r="EW12" s="71" t="s">
        <v>630</v>
      </c>
      <c r="EX12" s="72"/>
      <c r="EY12" s="73"/>
      <c r="EZ12" s="71" t="s">
        <v>633</v>
      </c>
      <c r="FA12" s="72"/>
      <c r="FB12" s="73"/>
      <c r="FC12" s="71" t="s">
        <v>637</v>
      </c>
      <c r="FD12" s="72"/>
      <c r="FE12" s="73"/>
      <c r="FF12" s="71" t="s">
        <v>641</v>
      </c>
      <c r="FG12" s="72"/>
      <c r="FH12" s="73"/>
      <c r="FI12" s="71" t="s">
        <v>645</v>
      </c>
      <c r="FJ12" s="72"/>
      <c r="FK12" s="73"/>
      <c r="FL12" s="71" t="s">
        <v>647</v>
      </c>
      <c r="FM12" s="72"/>
      <c r="FN12" s="73"/>
      <c r="FO12" s="71" t="s">
        <v>649</v>
      </c>
      <c r="FP12" s="72"/>
      <c r="FQ12" s="73"/>
      <c r="FR12" s="71" t="s">
        <v>651</v>
      </c>
      <c r="FS12" s="72"/>
      <c r="FT12" s="73"/>
      <c r="FU12" s="71" t="s">
        <v>652</v>
      </c>
      <c r="FV12" s="72"/>
      <c r="FW12" s="73"/>
      <c r="FX12" s="71" t="s">
        <v>653</v>
      </c>
      <c r="FY12" s="72"/>
      <c r="FZ12" s="73"/>
      <c r="GA12" s="71" t="s">
        <v>657</v>
      </c>
      <c r="GB12" s="72"/>
      <c r="GC12" s="73"/>
      <c r="GD12" s="71" t="s">
        <v>660</v>
      </c>
      <c r="GE12" s="72"/>
      <c r="GF12" s="73"/>
      <c r="GG12" s="71" t="s">
        <v>664</v>
      </c>
      <c r="GH12" s="72"/>
      <c r="GI12" s="73"/>
      <c r="GJ12" s="71" t="s">
        <v>666</v>
      </c>
      <c r="GK12" s="72"/>
      <c r="GL12" s="73"/>
      <c r="GM12" s="71" t="s">
        <v>668</v>
      </c>
      <c r="GN12" s="72"/>
      <c r="GO12" s="73"/>
      <c r="GP12" s="71" t="s">
        <v>672</v>
      </c>
      <c r="GQ12" s="72"/>
      <c r="GR12" s="73"/>
      <c r="GS12" s="71" t="s">
        <v>674</v>
      </c>
      <c r="GT12" s="72"/>
      <c r="GU12" s="73"/>
      <c r="GV12" s="71" t="s">
        <v>677</v>
      </c>
      <c r="GW12" s="72"/>
      <c r="GX12" s="73"/>
      <c r="GY12" s="71" t="s">
        <v>681</v>
      </c>
      <c r="GZ12" s="72"/>
      <c r="HA12" s="73"/>
      <c r="HB12" s="71" t="s">
        <v>684</v>
      </c>
      <c r="HC12" s="72"/>
      <c r="HD12" s="73"/>
      <c r="HE12" s="71" t="s">
        <v>685</v>
      </c>
      <c r="HF12" s="72"/>
      <c r="HG12" s="73"/>
      <c r="HH12" s="71" t="s">
        <v>689</v>
      </c>
      <c r="HI12" s="72"/>
      <c r="HJ12" s="73"/>
      <c r="HK12" s="71" t="s">
        <v>693</v>
      </c>
      <c r="HL12" s="72"/>
      <c r="HM12" s="73"/>
      <c r="HN12" s="71" t="s">
        <v>697</v>
      </c>
      <c r="HO12" s="72"/>
      <c r="HP12" s="73"/>
      <c r="HQ12" s="71" t="s">
        <v>698</v>
      </c>
      <c r="HR12" s="72"/>
      <c r="HS12" s="73"/>
      <c r="HT12" s="71" t="s">
        <v>699</v>
      </c>
      <c r="HU12" s="72"/>
      <c r="HV12" s="73"/>
      <c r="HW12" s="71" t="s">
        <v>703</v>
      </c>
      <c r="HX12" s="72"/>
      <c r="HY12" s="73"/>
      <c r="HZ12" s="71" t="s">
        <v>705</v>
      </c>
      <c r="IA12" s="72"/>
      <c r="IB12" s="73"/>
      <c r="IC12" s="71" t="s">
        <v>707</v>
      </c>
      <c r="ID12" s="72"/>
      <c r="IE12" s="73"/>
      <c r="IF12" s="71" t="s">
        <v>711</v>
      </c>
      <c r="IG12" s="72"/>
      <c r="IH12" s="73"/>
      <c r="II12" s="71" t="s">
        <v>712</v>
      </c>
      <c r="IJ12" s="72"/>
      <c r="IK12" s="73"/>
      <c r="IL12" s="71" t="s">
        <v>714</v>
      </c>
      <c r="IM12" s="72"/>
      <c r="IN12" s="73"/>
      <c r="IO12" s="71" t="s">
        <v>718</v>
      </c>
      <c r="IP12" s="72"/>
      <c r="IQ12" s="73"/>
      <c r="IR12" s="71" t="s">
        <v>721</v>
      </c>
      <c r="IS12" s="72"/>
      <c r="IT12" s="73"/>
      <c r="IU12" s="71" t="s">
        <v>725</v>
      </c>
      <c r="IV12" s="72"/>
      <c r="IW12" s="73"/>
      <c r="IX12" s="71" t="s">
        <v>727</v>
      </c>
      <c r="IY12" s="72"/>
      <c r="IZ12" s="73"/>
      <c r="JA12" s="71" t="s">
        <v>731</v>
      </c>
      <c r="JB12" s="72"/>
      <c r="JC12" s="73"/>
      <c r="JD12" s="71" t="s">
        <v>735</v>
      </c>
      <c r="JE12" s="72"/>
      <c r="JF12" s="73"/>
      <c r="JG12" s="71" t="s">
        <v>737</v>
      </c>
      <c r="JH12" s="72"/>
      <c r="JI12" s="73"/>
      <c r="JJ12" s="71" t="s">
        <v>741</v>
      </c>
      <c r="JK12" s="72"/>
      <c r="JL12" s="73"/>
      <c r="JM12" s="71" t="s">
        <v>744</v>
      </c>
      <c r="JN12" s="72"/>
      <c r="JO12" s="73"/>
      <c r="JP12" s="71" t="s">
        <v>748</v>
      </c>
      <c r="JQ12" s="72"/>
      <c r="JR12" s="73"/>
      <c r="JS12" s="71" t="s">
        <v>749</v>
      </c>
      <c r="JT12" s="72"/>
      <c r="JU12" s="73"/>
      <c r="JV12" s="71" t="s">
        <v>753</v>
      </c>
      <c r="JW12" s="72"/>
      <c r="JX12" s="73"/>
      <c r="JY12" s="71" t="s">
        <v>757</v>
      </c>
      <c r="JZ12" s="72"/>
      <c r="KA12" s="73"/>
      <c r="KB12" s="71" t="s">
        <v>761</v>
      </c>
      <c r="KC12" s="72"/>
      <c r="KD12" s="73"/>
      <c r="KE12" s="71" t="s">
        <v>765</v>
      </c>
      <c r="KF12" s="72"/>
      <c r="KG12" s="73"/>
      <c r="KH12" s="71" t="s">
        <v>769</v>
      </c>
      <c r="KI12" s="72"/>
      <c r="KJ12" s="73"/>
      <c r="KK12" s="71" t="s">
        <v>772</v>
      </c>
      <c r="KL12" s="72"/>
      <c r="KM12" s="73"/>
      <c r="KN12" s="71" t="s">
        <v>775</v>
      </c>
      <c r="KO12" s="72"/>
      <c r="KP12" s="73"/>
      <c r="KQ12" s="71" t="s">
        <v>778</v>
      </c>
      <c r="KR12" s="72"/>
      <c r="KS12" s="73"/>
      <c r="KT12" s="71" t="s">
        <v>782</v>
      </c>
      <c r="KU12" s="72"/>
      <c r="KV12" s="73"/>
      <c r="KW12" s="71" t="s">
        <v>784</v>
      </c>
      <c r="KX12" s="72"/>
      <c r="KY12" s="73"/>
      <c r="KZ12" s="71" t="s">
        <v>786</v>
      </c>
      <c r="LA12" s="72"/>
      <c r="LB12" s="73"/>
      <c r="LC12" s="71" t="s">
        <v>787</v>
      </c>
      <c r="LD12" s="72"/>
      <c r="LE12" s="73"/>
    </row>
    <row r="13" spans="1:317" ht="108.75" thickBot="1" x14ac:dyDescent="0.3">
      <c r="A13" s="110"/>
      <c r="B13" s="110"/>
      <c r="C13" s="20" t="s">
        <v>467</v>
      </c>
      <c r="D13" s="21" t="s">
        <v>468</v>
      </c>
      <c r="E13" s="22" t="s">
        <v>469</v>
      </c>
      <c r="F13" s="20" t="s">
        <v>471</v>
      </c>
      <c r="G13" s="21" t="s">
        <v>472</v>
      </c>
      <c r="H13" s="22" t="s">
        <v>473</v>
      </c>
      <c r="I13" s="20" t="s">
        <v>475</v>
      </c>
      <c r="J13" s="21" t="s">
        <v>476</v>
      </c>
      <c r="K13" s="22" t="s">
        <v>477</v>
      </c>
      <c r="L13" s="20" t="s">
        <v>479</v>
      </c>
      <c r="M13" s="21" t="s">
        <v>480</v>
      </c>
      <c r="N13" s="21" t="s">
        <v>481</v>
      </c>
      <c r="O13" s="35" t="s">
        <v>64</v>
      </c>
      <c r="P13" s="36" t="s">
        <v>222</v>
      </c>
      <c r="Q13" s="33" t="s">
        <v>491</v>
      </c>
      <c r="R13" s="20" t="s">
        <v>484</v>
      </c>
      <c r="S13" s="21" t="s">
        <v>485</v>
      </c>
      <c r="T13" s="22" t="s">
        <v>486</v>
      </c>
      <c r="U13" s="20" t="s">
        <v>488</v>
      </c>
      <c r="V13" s="21" t="s">
        <v>489</v>
      </c>
      <c r="W13" s="22" t="s">
        <v>490</v>
      </c>
      <c r="X13" s="20" t="s">
        <v>493</v>
      </c>
      <c r="Y13" s="21" t="s">
        <v>494</v>
      </c>
      <c r="Z13" s="22" t="s">
        <v>495</v>
      </c>
      <c r="AA13" s="20" t="s">
        <v>497</v>
      </c>
      <c r="AB13" s="21" t="s">
        <v>498</v>
      </c>
      <c r="AC13" s="22" t="s">
        <v>499</v>
      </c>
      <c r="AD13" s="20" t="s">
        <v>501</v>
      </c>
      <c r="AE13" s="21" t="s">
        <v>502</v>
      </c>
      <c r="AF13" s="22" t="s">
        <v>503</v>
      </c>
      <c r="AG13" s="20" t="s">
        <v>62</v>
      </c>
      <c r="AH13" s="21" t="s">
        <v>505</v>
      </c>
      <c r="AI13" s="22" t="s">
        <v>506</v>
      </c>
      <c r="AJ13" s="37" t="s">
        <v>36</v>
      </c>
      <c r="AK13" s="36" t="s">
        <v>508</v>
      </c>
      <c r="AL13" s="33" t="s">
        <v>509</v>
      </c>
      <c r="AM13" s="20" t="s">
        <v>320</v>
      </c>
      <c r="AN13" s="21" t="s">
        <v>511</v>
      </c>
      <c r="AO13" s="22" t="s">
        <v>512</v>
      </c>
      <c r="AP13" s="20" t="s">
        <v>514</v>
      </c>
      <c r="AQ13" s="21" t="s">
        <v>515</v>
      </c>
      <c r="AR13" s="22" t="s">
        <v>516</v>
      </c>
      <c r="AS13" s="20" t="s">
        <v>518</v>
      </c>
      <c r="AT13" s="21" t="s">
        <v>65</v>
      </c>
      <c r="AU13" s="22" t="s">
        <v>519</v>
      </c>
      <c r="AV13" s="20" t="s">
        <v>521</v>
      </c>
      <c r="AW13" s="21" t="s">
        <v>522</v>
      </c>
      <c r="AX13" s="22" t="s">
        <v>523</v>
      </c>
      <c r="AY13" s="20" t="s">
        <v>525</v>
      </c>
      <c r="AZ13" s="21" t="s">
        <v>526</v>
      </c>
      <c r="BA13" s="22" t="s">
        <v>527</v>
      </c>
      <c r="BB13" s="20" t="s">
        <v>529</v>
      </c>
      <c r="BC13" s="21" t="s">
        <v>530</v>
      </c>
      <c r="BD13" s="22" t="s">
        <v>531</v>
      </c>
      <c r="BE13" s="20" t="s">
        <v>533</v>
      </c>
      <c r="BF13" s="21" t="s">
        <v>534</v>
      </c>
      <c r="BG13" s="22" t="s">
        <v>535</v>
      </c>
      <c r="BH13" s="38" t="s">
        <v>537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539</v>
      </c>
      <c r="BN13" s="20" t="s">
        <v>541</v>
      </c>
      <c r="BO13" s="21" t="s">
        <v>138</v>
      </c>
      <c r="BP13" s="22" t="s">
        <v>172</v>
      </c>
      <c r="BQ13" s="20" t="s">
        <v>543</v>
      </c>
      <c r="BR13" s="21" t="s">
        <v>544</v>
      </c>
      <c r="BS13" s="22" t="s">
        <v>545</v>
      </c>
      <c r="BT13" s="20" t="s">
        <v>340</v>
      </c>
      <c r="BU13" s="21" t="s">
        <v>547</v>
      </c>
      <c r="BV13" s="22" t="s">
        <v>548</v>
      </c>
      <c r="BW13" s="20" t="s">
        <v>525</v>
      </c>
      <c r="BX13" s="21" t="s">
        <v>550</v>
      </c>
      <c r="BY13" s="22" t="s">
        <v>551</v>
      </c>
      <c r="BZ13" s="20" t="s">
        <v>48</v>
      </c>
      <c r="CA13" s="21" t="s">
        <v>553</v>
      </c>
      <c r="CB13" s="22" t="s">
        <v>50</v>
      </c>
      <c r="CC13" s="20" t="s">
        <v>525</v>
      </c>
      <c r="CD13" s="21" t="s">
        <v>206</v>
      </c>
      <c r="CE13" s="22" t="s">
        <v>555</v>
      </c>
      <c r="CF13" s="20" t="s">
        <v>557</v>
      </c>
      <c r="CG13" s="21" t="s">
        <v>558</v>
      </c>
      <c r="CH13" s="22" t="s">
        <v>559</v>
      </c>
      <c r="CI13" s="20" t="s">
        <v>561</v>
      </c>
      <c r="CJ13" s="21" t="s">
        <v>562</v>
      </c>
      <c r="CK13" s="22" t="s">
        <v>563</v>
      </c>
      <c r="CL13" s="20" t="s">
        <v>565</v>
      </c>
      <c r="CM13" s="21" t="s">
        <v>566</v>
      </c>
      <c r="CN13" s="22" t="s">
        <v>567</v>
      </c>
      <c r="CO13" s="20" t="s">
        <v>569</v>
      </c>
      <c r="CP13" s="21" t="s">
        <v>570</v>
      </c>
      <c r="CQ13" s="22" t="s">
        <v>571</v>
      </c>
      <c r="CR13" s="20" t="s">
        <v>573</v>
      </c>
      <c r="CS13" s="21" t="s">
        <v>222</v>
      </c>
      <c r="CT13" s="22" t="s">
        <v>65</v>
      </c>
      <c r="CU13" s="20" t="s">
        <v>575</v>
      </c>
      <c r="CV13" s="21" t="s">
        <v>576</v>
      </c>
      <c r="CW13" s="22" t="s">
        <v>577</v>
      </c>
      <c r="CX13" s="20" t="s">
        <v>579</v>
      </c>
      <c r="CY13" s="21" t="s">
        <v>580</v>
      </c>
      <c r="CZ13" s="22" t="s">
        <v>160</v>
      </c>
      <c r="DA13" s="38" t="s">
        <v>582</v>
      </c>
      <c r="DB13" s="21" t="s">
        <v>583</v>
      </c>
      <c r="DC13" s="22" t="s">
        <v>584</v>
      </c>
      <c r="DD13" s="20" t="s">
        <v>586</v>
      </c>
      <c r="DE13" s="21" t="s">
        <v>587</v>
      </c>
      <c r="DF13" s="22" t="s">
        <v>160</v>
      </c>
      <c r="DG13" s="20" t="s">
        <v>589</v>
      </c>
      <c r="DH13" s="21" t="s">
        <v>590</v>
      </c>
      <c r="DI13" s="22" t="s">
        <v>591</v>
      </c>
      <c r="DJ13" s="20" t="s">
        <v>593</v>
      </c>
      <c r="DK13" s="21" t="s">
        <v>594</v>
      </c>
      <c r="DL13" s="22" t="s">
        <v>595</v>
      </c>
      <c r="DM13" s="20" t="s">
        <v>582</v>
      </c>
      <c r="DN13" s="21" t="s">
        <v>583</v>
      </c>
      <c r="DO13" s="22" t="s">
        <v>115</v>
      </c>
      <c r="DP13" s="20" t="s">
        <v>598</v>
      </c>
      <c r="DQ13" s="21" t="s">
        <v>222</v>
      </c>
      <c r="DR13" s="22" t="s">
        <v>599</v>
      </c>
      <c r="DS13" s="20" t="s">
        <v>601</v>
      </c>
      <c r="DT13" s="21" t="s">
        <v>20</v>
      </c>
      <c r="DU13" s="22" t="s">
        <v>602</v>
      </c>
      <c r="DV13" s="20" t="s">
        <v>604</v>
      </c>
      <c r="DW13" s="21" t="s">
        <v>605</v>
      </c>
      <c r="DX13" s="22" t="s">
        <v>606</v>
      </c>
      <c r="DY13" s="20" t="s">
        <v>608</v>
      </c>
      <c r="DZ13" s="21" t="s">
        <v>609</v>
      </c>
      <c r="EA13" s="22" t="s">
        <v>610</v>
      </c>
      <c r="EB13" s="20" t="s">
        <v>19</v>
      </c>
      <c r="EC13" s="21" t="s">
        <v>20</v>
      </c>
      <c r="ED13" s="22" t="s">
        <v>602</v>
      </c>
      <c r="EE13" s="20" t="s">
        <v>613</v>
      </c>
      <c r="EF13" s="21" t="s">
        <v>614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617</v>
      </c>
      <c r="EM13" s="22" t="s">
        <v>618</v>
      </c>
      <c r="EN13" s="20" t="s">
        <v>620</v>
      </c>
      <c r="EO13" s="21" t="s">
        <v>621</v>
      </c>
      <c r="EP13" s="22" t="s">
        <v>622</v>
      </c>
      <c r="EQ13" s="20" t="s">
        <v>624</v>
      </c>
      <c r="ER13" s="21" t="s">
        <v>625</v>
      </c>
      <c r="ES13" s="22" t="s">
        <v>626</v>
      </c>
      <c r="ET13" s="20" t="s">
        <v>628</v>
      </c>
      <c r="EU13" s="21" t="s">
        <v>629</v>
      </c>
      <c r="EV13" s="22" t="s">
        <v>225</v>
      </c>
      <c r="EW13" s="20" t="s">
        <v>631</v>
      </c>
      <c r="EX13" s="21" t="s">
        <v>138</v>
      </c>
      <c r="EY13" s="22" t="s">
        <v>632</v>
      </c>
      <c r="EZ13" s="38" t="s">
        <v>634</v>
      </c>
      <c r="FA13" s="21" t="s">
        <v>635</v>
      </c>
      <c r="FB13" s="22" t="s">
        <v>636</v>
      </c>
      <c r="FC13" s="20" t="s">
        <v>638</v>
      </c>
      <c r="FD13" s="21" t="s">
        <v>639</v>
      </c>
      <c r="FE13" s="22" t="s">
        <v>640</v>
      </c>
      <c r="FF13" s="20" t="s">
        <v>642</v>
      </c>
      <c r="FG13" s="21" t="s">
        <v>643</v>
      </c>
      <c r="FH13" s="22" t="s">
        <v>644</v>
      </c>
      <c r="FI13" s="20" t="s">
        <v>340</v>
      </c>
      <c r="FJ13" s="21" t="s">
        <v>646</v>
      </c>
      <c r="FK13" s="22" t="s">
        <v>548</v>
      </c>
      <c r="FL13" s="20" t="s">
        <v>19</v>
      </c>
      <c r="FM13" s="21" t="s">
        <v>648</v>
      </c>
      <c r="FN13" s="22" t="s">
        <v>334</v>
      </c>
      <c r="FO13" s="20" t="s">
        <v>340</v>
      </c>
      <c r="FP13" s="21" t="s">
        <v>650</v>
      </c>
      <c r="FQ13" s="22" t="s">
        <v>548</v>
      </c>
      <c r="FR13" s="20" t="s">
        <v>62</v>
      </c>
      <c r="FS13" s="21" t="s">
        <v>20</v>
      </c>
      <c r="FT13" s="22" t="s">
        <v>506</v>
      </c>
      <c r="FU13" s="20" t="s">
        <v>204</v>
      </c>
      <c r="FV13" s="21" t="s">
        <v>20</v>
      </c>
      <c r="FW13" s="22" t="s">
        <v>21</v>
      </c>
      <c r="FX13" s="20" t="s">
        <v>654</v>
      </c>
      <c r="FY13" s="21" t="s">
        <v>655</v>
      </c>
      <c r="FZ13" s="22" t="s">
        <v>656</v>
      </c>
      <c r="GA13" s="20" t="s">
        <v>658</v>
      </c>
      <c r="GB13" s="21" t="s">
        <v>659</v>
      </c>
      <c r="GC13" s="22" t="s">
        <v>599</v>
      </c>
      <c r="GD13" s="20" t="s">
        <v>661</v>
      </c>
      <c r="GE13" s="21" t="s">
        <v>662</v>
      </c>
      <c r="GF13" s="22" t="s">
        <v>663</v>
      </c>
      <c r="GG13" s="38" t="s">
        <v>608</v>
      </c>
      <c r="GH13" s="21" t="s">
        <v>665</v>
      </c>
      <c r="GI13" s="22" t="s">
        <v>610</v>
      </c>
      <c r="GJ13" s="20" t="s">
        <v>340</v>
      </c>
      <c r="GK13" s="21" t="s">
        <v>646</v>
      </c>
      <c r="GL13" s="22" t="s">
        <v>667</v>
      </c>
      <c r="GM13" s="20" t="s">
        <v>669</v>
      </c>
      <c r="GN13" s="21" t="s">
        <v>670</v>
      </c>
      <c r="GO13" s="22" t="s">
        <v>671</v>
      </c>
      <c r="GP13" s="20" t="s">
        <v>661</v>
      </c>
      <c r="GQ13" s="21" t="s">
        <v>673</v>
      </c>
      <c r="GR13" s="22" t="s">
        <v>671</v>
      </c>
      <c r="GS13" s="20" t="s">
        <v>675</v>
      </c>
      <c r="GT13" s="21" t="s">
        <v>676</v>
      </c>
      <c r="GU13" s="22" t="s">
        <v>202</v>
      </c>
      <c r="GV13" s="20" t="s">
        <v>678</v>
      </c>
      <c r="GW13" s="21" t="s">
        <v>679</v>
      </c>
      <c r="GX13" s="22" t="s">
        <v>680</v>
      </c>
      <c r="GY13" s="20" t="s">
        <v>682</v>
      </c>
      <c r="GZ13" s="21" t="s">
        <v>683</v>
      </c>
      <c r="HA13" s="22" t="s">
        <v>258</v>
      </c>
      <c r="HB13" s="20" t="s">
        <v>196</v>
      </c>
      <c r="HC13" s="21" t="s">
        <v>617</v>
      </c>
      <c r="HD13" s="22" t="s">
        <v>225</v>
      </c>
      <c r="HE13" s="20" t="s">
        <v>686</v>
      </c>
      <c r="HF13" s="21" t="s">
        <v>687</v>
      </c>
      <c r="HG13" s="22" t="s">
        <v>688</v>
      </c>
      <c r="HH13" s="20" t="s">
        <v>690</v>
      </c>
      <c r="HI13" s="21" t="s">
        <v>691</v>
      </c>
      <c r="HJ13" s="22" t="s">
        <v>692</v>
      </c>
      <c r="HK13" s="20" t="s">
        <v>694</v>
      </c>
      <c r="HL13" s="21" t="s">
        <v>695</v>
      </c>
      <c r="HM13" s="22" t="s">
        <v>696</v>
      </c>
      <c r="HN13" s="20" t="s">
        <v>102</v>
      </c>
      <c r="HO13" s="21" t="s">
        <v>278</v>
      </c>
      <c r="HP13" s="22" t="s">
        <v>279</v>
      </c>
      <c r="HQ13" s="20" t="s">
        <v>543</v>
      </c>
      <c r="HR13" s="21" t="s">
        <v>544</v>
      </c>
      <c r="HS13" s="22" t="s">
        <v>545</v>
      </c>
      <c r="HT13" s="20" t="s">
        <v>700</v>
      </c>
      <c r="HU13" s="21" t="s">
        <v>701</v>
      </c>
      <c r="HV13" s="22" t="s">
        <v>702</v>
      </c>
      <c r="HW13" s="20" t="s">
        <v>196</v>
      </c>
      <c r="HX13" s="21" t="s">
        <v>704</v>
      </c>
      <c r="HY13" s="22" t="s">
        <v>225</v>
      </c>
      <c r="HZ13" s="20" t="s">
        <v>196</v>
      </c>
      <c r="IA13" s="21" t="s">
        <v>706</v>
      </c>
      <c r="IB13" s="22" t="s">
        <v>225</v>
      </c>
      <c r="IC13" s="20" t="s">
        <v>708</v>
      </c>
      <c r="ID13" s="21" t="s">
        <v>709</v>
      </c>
      <c r="IE13" s="22" t="s">
        <v>710</v>
      </c>
      <c r="IF13" s="20" t="s">
        <v>170</v>
      </c>
      <c r="IG13" s="21" t="s">
        <v>138</v>
      </c>
      <c r="IH13" s="22" t="s">
        <v>539</v>
      </c>
      <c r="II13" s="38" t="s">
        <v>713</v>
      </c>
      <c r="IJ13" s="21" t="s">
        <v>617</v>
      </c>
      <c r="IK13" s="22" t="s">
        <v>225</v>
      </c>
      <c r="IL13" s="20" t="s">
        <v>715</v>
      </c>
      <c r="IM13" s="21" t="s">
        <v>716</v>
      </c>
      <c r="IN13" s="22" t="s">
        <v>717</v>
      </c>
      <c r="IO13" s="20" t="s">
        <v>719</v>
      </c>
      <c r="IP13" s="21" t="s">
        <v>114</v>
      </c>
      <c r="IQ13" s="22" t="s">
        <v>720</v>
      </c>
      <c r="IR13" s="20" t="s">
        <v>722</v>
      </c>
      <c r="IS13" s="21" t="s">
        <v>723</v>
      </c>
      <c r="IT13" s="22" t="s">
        <v>724</v>
      </c>
      <c r="IU13" s="20" t="s">
        <v>573</v>
      </c>
      <c r="IV13" s="21" t="s">
        <v>726</v>
      </c>
      <c r="IW13" s="22" t="s">
        <v>222</v>
      </c>
      <c r="IX13" s="20" t="s">
        <v>728</v>
      </c>
      <c r="IY13" s="21" t="s">
        <v>729</v>
      </c>
      <c r="IZ13" s="22" t="s">
        <v>730</v>
      </c>
      <c r="JA13" s="20" t="s">
        <v>732</v>
      </c>
      <c r="JB13" s="21" t="s">
        <v>733</v>
      </c>
      <c r="JC13" s="22" t="s">
        <v>734</v>
      </c>
      <c r="JD13" s="20" t="s">
        <v>310</v>
      </c>
      <c r="JE13" s="21" t="s">
        <v>736</v>
      </c>
      <c r="JF13" s="22" t="s">
        <v>312</v>
      </c>
      <c r="JG13" s="20" t="s">
        <v>738</v>
      </c>
      <c r="JH13" s="21" t="s">
        <v>739</v>
      </c>
      <c r="JI13" s="22" t="s">
        <v>740</v>
      </c>
      <c r="JJ13" s="20" t="s">
        <v>102</v>
      </c>
      <c r="JK13" s="21" t="s">
        <v>742</v>
      </c>
      <c r="JL13" s="22" t="s">
        <v>743</v>
      </c>
      <c r="JM13" s="20" t="s">
        <v>745</v>
      </c>
      <c r="JN13" s="21" t="s">
        <v>746</v>
      </c>
      <c r="JO13" s="22" t="s">
        <v>747</v>
      </c>
      <c r="JP13" s="20" t="s">
        <v>48</v>
      </c>
      <c r="JQ13" s="21" t="s">
        <v>49</v>
      </c>
      <c r="JR13" s="22" t="s">
        <v>717</v>
      </c>
      <c r="JS13" s="20" t="s">
        <v>750</v>
      </c>
      <c r="JT13" s="21" t="s">
        <v>751</v>
      </c>
      <c r="JU13" s="22" t="s">
        <v>752</v>
      </c>
      <c r="JV13" s="20" t="s">
        <v>754</v>
      </c>
      <c r="JW13" s="21" t="s">
        <v>755</v>
      </c>
      <c r="JX13" s="22" t="s">
        <v>756</v>
      </c>
      <c r="JY13" s="20" t="s">
        <v>758</v>
      </c>
      <c r="JZ13" s="21" t="s">
        <v>759</v>
      </c>
      <c r="KA13" s="22" t="s">
        <v>760</v>
      </c>
      <c r="KB13" s="20" t="s">
        <v>762</v>
      </c>
      <c r="KC13" s="21" t="s">
        <v>763</v>
      </c>
      <c r="KD13" s="22" t="s">
        <v>764</v>
      </c>
      <c r="KE13" s="20" t="s">
        <v>766</v>
      </c>
      <c r="KF13" s="21" t="s">
        <v>767</v>
      </c>
      <c r="KG13" s="22" t="s">
        <v>768</v>
      </c>
      <c r="KH13" s="20" t="s">
        <v>543</v>
      </c>
      <c r="KI13" s="21" t="s">
        <v>770</v>
      </c>
      <c r="KJ13" s="22" t="s">
        <v>771</v>
      </c>
      <c r="KK13" s="20" t="s">
        <v>773</v>
      </c>
      <c r="KL13" s="21" t="s">
        <v>151</v>
      </c>
      <c r="KM13" s="22" t="s">
        <v>774</v>
      </c>
      <c r="KN13" s="20" t="s">
        <v>776</v>
      </c>
      <c r="KO13" s="21" t="s">
        <v>777</v>
      </c>
      <c r="KP13" s="22" t="s">
        <v>357</v>
      </c>
      <c r="KQ13" s="20" t="s">
        <v>779</v>
      </c>
      <c r="KR13" s="21" t="s">
        <v>780</v>
      </c>
      <c r="KS13" s="22" t="s">
        <v>781</v>
      </c>
      <c r="KT13" s="20" t="s">
        <v>359</v>
      </c>
      <c r="KU13" s="21" t="s">
        <v>783</v>
      </c>
      <c r="KV13" s="22" t="s">
        <v>360</v>
      </c>
      <c r="KW13" s="20" t="s">
        <v>340</v>
      </c>
      <c r="KX13" s="21" t="s">
        <v>785</v>
      </c>
      <c r="KY13" s="22" t="s">
        <v>548</v>
      </c>
      <c r="KZ13" s="20" t="s">
        <v>340</v>
      </c>
      <c r="LA13" s="21" t="s">
        <v>646</v>
      </c>
      <c r="LB13" s="22" t="s">
        <v>548</v>
      </c>
      <c r="LC13" s="20" t="s">
        <v>340</v>
      </c>
      <c r="LD13" s="21" t="s">
        <v>342</v>
      </c>
      <c r="LE13" s="22" t="s">
        <v>548</v>
      </c>
    </row>
    <row r="14" spans="1:317" ht="15.75" x14ac:dyDescent="0.25">
      <c r="A14" s="2">
        <v>1</v>
      </c>
      <c r="B14" s="9" t="s">
        <v>3195</v>
      </c>
      <c r="C14" s="5">
        <v>8</v>
      </c>
      <c r="D14" s="5">
        <v>5</v>
      </c>
      <c r="E14" s="5">
        <v>6</v>
      </c>
      <c r="F14" s="9">
        <v>8</v>
      </c>
      <c r="G14" s="9">
        <v>8</v>
      </c>
      <c r="H14" s="9">
        <v>4</v>
      </c>
      <c r="I14" s="9">
        <v>8</v>
      </c>
      <c r="J14" s="9">
        <v>6</v>
      </c>
      <c r="K14" s="9">
        <v>6</v>
      </c>
      <c r="L14" s="5">
        <v>8</v>
      </c>
      <c r="M14" s="5">
        <v>7</v>
      </c>
      <c r="N14" s="5">
        <v>5</v>
      </c>
      <c r="O14" s="5">
        <v>9</v>
      </c>
      <c r="P14" s="5">
        <v>8</v>
      </c>
      <c r="Q14" s="5">
        <v>3</v>
      </c>
      <c r="R14" s="5">
        <v>10</v>
      </c>
      <c r="S14" s="5">
        <v>8</v>
      </c>
      <c r="T14" s="5">
        <v>2</v>
      </c>
      <c r="U14" s="5">
        <v>10</v>
      </c>
      <c r="V14" s="5">
        <v>3</v>
      </c>
      <c r="W14" s="5">
        <v>8</v>
      </c>
      <c r="X14" s="5">
        <v>10</v>
      </c>
      <c r="Y14" s="5">
        <v>10</v>
      </c>
      <c r="Z14" s="5">
        <v>0</v>
      </c>
      <c r="AA14" s="5">
        <v>8</v>
      </c>
      <c r="AB14" s="5">
        <v>6</v>
      </c>
      <c r="AC14" s="5">
        <v>6</v>
      </c>
      <c r="AD14" s="5">
        <v>10</v>
      </c>
      <c r="AE14" s="5">
        <v>10</v>
      </c>
      <c r="AF14" s="5">
        <v>0</v>
      </c>
      <c r="AG14" s="5">
        <v>10</v>
      </c>
      <c r="AH14" s="5">
        <v>10</v>
      </c>
      <c r="AI14" s="5">
        <v>0</v>
      </c>
      <c r="AJ14" s="5">
        <v>10</v>
      </c>
      <c r="AK14" s="5">
        <v>10</v>
      </c>
      <c r="AL14" s="5">
        <v>0</v>
      </c>
      <c r="AM14" s="5">
        <v>9</v>
      </c>
      <c r="AN14" s="5">
        <v>11</v>
      </c>
      <c r="AO14" s="5">
        <v>0</v>
      </c>
      <c r="AP14" s="5">
        <v>11</v>
      </c>
      <c r="AQ14" s="5">
        <v>9</v>
      </c>
      <c r="AR14" s="5">
        <v>0</v>
      </c>
      <c r="AS14" s="5">
        <v>9</v>
      </c>
      <c r="AT14" s="5">
        <v>6</v>
      </c>
      <c r="AU14" s="5">
        <v>5</v>
      </c>
      <c r="AV14" s="5">
        <v>8</v>
      </c>
      <c r="AW14" s="5">
        <v>8</v>
      </c>
      <c r="AX14" s="5">
        <v>2</v>
      </c>
      <c r="AY14" s="5">
        <v>6</v>
      </c>
      <c r="AZ14" s="5">
        <v>14</v>
      </c>
      <c r="BA14" s="5">
        <v>1</v>
      </c>
      <c r="BB14" s="5">
        <v>9</v>
      </c>
      <c r="BC14" s="5">
        <v>9</v>
      </c>
      <c r="BD14" s="5">
        <v>2</v>
      </c>
      <c r="BE14" s="5">
        <v>10</v>
      </c>
      <c r="BF14" s="5">
        <v>5</v>
      </c>
      <c r="BG14" s="5">
        <v>5</v>
      </c>
      <c r="BH14" s="5">
        <v>9</v>
      </c>
      <c r="BI14" s="5">
        <v>8</v>
      </c>
      <c r="BJ14" s="5">
        <v>3</v>
      </c>
      <c r="BK14" s="5">
        <v>8</v>
      </c>
      <c r="BL14" s="5">
        <v>4</v>
      </c>
      <c r="BM14" s="68">
        <v>8</v>
      </c>
      <c r="BN14" s="68">
        <v>9</v>
      </c>
      <c r="BO14" s="68">
        <v>4</v>
      </c>
      <c r="BP14" s="5">
        <v>7</v>
      </c>
      <c r="BQ14" s="5">
        <v>8</v>
      </c>
      <c r="BR14" s="5">
        <v>5</v>
      </c>
      <c r="BS14" s="5">
        <v>7</v>
      </c>
      <c r="BT14" s="5">
        <v>10</v>
      </c>
      <c r="BU14" s="5">
        <v>10</v>
      </c>
      <c r="BV14" s="5">
        <v>0</v>
      </c>
      <c r="BW14" s="5">
        <v>9</v>
      </c>
      <c r="BX14" s="5">
        <v>8</v>
      </c>
      <c r="BY14" s="5">
        <v>3</v>
      </c>
      <c r="BZ14" s="3">
        <v>10</v>
      </c>
      <c r="CA14" s="3">
        <v>9</v>
      </c>
      <c r="CB14" s="3">
        <v>1</v>
      </c>
      <c r="CC14" s="3">
        <v>8</v>
      </c>
      <c r="CD14" s="3">
        <v>7</v>
      </c>
      <c r="CE14" s="3">
        <v>5</v>
      </c>
      <c r="CF14" s="3">
        <v>9</v>
      </c>
      <c r="CG14" s="3">
        <v>6</v>
      </c>
      <c r="CH14" s="3">
        <v>5</v>
      </c>
      <c r="CI14" s="3">
        <v>9</v>
      </c>
      <c r="CJ14" s="3">
        <v>5</v>
      </c>
      <c r="CK14" s="3">
        <v>6</v>
      </c>
      <c r="CL14" s="3">
        <v>8</v>
      </c>
      <c r="CM14" s="3">
        <v>6</v>
      </c>
      <c r="CN14" s="3">
        <v>6</v>
      </c>
      <c r="CO14" s="3">
        <v>9</v>
      </c>
      <c r="CP14" s="3">
        <v>7</v>
      </c>
      <c r="CQ14" s="3">
        <v>5</v>
      </c>
      <c r="CR14" s="3">
        <v>9</v>
      </c>
      <c r="CS14" s="3">
        <v>11</v>
      </c>
      <c r="CT14" s="3">
        <v>0</v>
      </c>
      <c r="CU14" s="3">
        <v>9</v>
      </c>
      <c r="CV14" s="3">
        <v>7</v>
      </c>
      <c r="CW14" s="3">
        <v>4</v>
      </c>
      <c r="CX14" s="3">
        <v>11</v>
      </c>
      <c r="CY14" s="3">
        <v>9</v>
      </c>
      <c r="CZ14" s="3">
        <v>0</v>
      </c>
      <c r="DA14" s="3">
        <v>9</v>
      </c>
      <c r="DB14" s="3">
        <v>8</v>
      </c>
      <c r="DC14" s="3">
        <v>3</v>
      </c>
      <c r="DD14" s="3">
        <v>11</v>
      </c>
      <c r="DE14" s="3">
        <v>9</v>
      </c>
      <c r="DF14" s="3">
        <v>0</v>
      </c>
      <c r="DG14" s="3">
        <v>3</v>
      </c>
      <c r="DH14" s="3">
        <v>11</v>
      </c>
      <c r="DI14" s="3">
        <v>6</v>
      </c>
      <c r="DJ14" s="3">
        <v>7</v>
      </c>
      <c r="DK14" s="3">
        <v>6</v>
      </c>
      <c r="DL14" s="3">
        <v>7</v>
      </c>
      <c r="DM14" s="3">
        <v>10</v>
      </c>
      <c r="DN14" s="3">
        <v>9</v>
      </c>
      <c r="DO14" s="3">
        <v>1</v>
      </c>
      <c r="DP14" s="3">
        <v>9</v>
      </c>
      <c r="DQ14" s="3">
        <v>11</v>
      </c>
      <c r="DR14" s="3">
        <v>0</v>
      </c>
      <c r="DS14" s="3">
        <v>10</v>
      </c>
      <c r="DT14" s="3">
        <v>10</v>
      </c>
      <c r="DU14" s="3">
        <v>0</v>
      </c>
      <c r="DV14" s="3">
        <v>8</v>
      </c>
      <c r="DW14" s="3">
        <v>8</v>
      </c>
      <c r="DX14" s="3">
        <v>4</v>
      </c>
      <c r="DY14" s="68">
        <v>10</v>
      </c>
      <c r="DZ14" s="68">
        <v>5</v>
      </c>
      <c r="EA14" s="68">
        <v>5</v>
      </c>
      <c r="EB14" s="68">
        <v>8</v>
      </c>
      <c r="EC14" s="68">
        <v>12</v>
      </c>
      <c r="ED14" s="68">
        <v>0</v>
      </c>
      <c r="EE14" s="68">
        <v>9</v>
      </c>
      <c r="EF14" s="68">
        <v>9</v>
      </c>
      <c r="EG14" s="68">
        <v>2</v>
      </c>
      <c r="EH14" s="68">
        <v>10</v>
      </c>
      <c r="EI14" s="68">
        <v>8</v>
      </c>
      <c r="EJ14" s="68">
        <v>2</v>
      </c>
      <c r="EK14" s="68">
        <v>9</v>
      </c>
      <c r="EL14" s="3">
        <v>9</v>
      </c>
      <c r="EM14" s="3">
        <v>2</v>
      </c>
      <c r="EN14" s="3">
        <v>9</v>
      </c>
      <c r="EO14" s="3">
        <v>7</v>
      </c>
      <c r="EP14" s="3">
        <v>4</v>
      </c>
      <c r="EQ14" s="68">
        <v>7</v>
      </c>
      <c r="ER14" s="68">
        <v>5</v>
      </c>
      <c r="ES14" s="68">
        <v>8</v>
      </c>
      <c r="ET14" s="68">
        <v>8</v>
      </c>
      <c r="EU14" s="68">
        <v>3</v>
      </c>
      <c r="EV14" s="68">
        <v>9</v>
      </c>
      <c r="EW14" s="68">
        <v>12</v>
      </c>
      <c r="EX14" s="68">
        <v>2</v>
      </c>
      <c r="EY14" s="68">
        <v>6</v>
      </c>
      <c r="EZ14" s="68">
        <v>7</v>
      </c>
      <c r="FA14" s="68">
        <v>6</v>
      </c>
      <c r="FB14" s="68">
        <v>7</v>
      </c>
      <c r="FC14" s="68">
        <v>9</v>
      </c>
      <c r="FD14" s="68">
        <v>4</v>
      </c>
      <c r="FE14" s="68">
        <v>7</v>
      </c>
      <c r="FF14" s="68">
        <v>6</v>
      </c>
      <c r="FG14" s="68">
        <v>8</v>
      </c>
      <c r="FH14" s="68">
        <v>6</v>
      </c>
      <c r="FI14" s="68">
        <v>10</v>
      </c>
      <c r="FJ14" s="68">
        <v>8</v>
      </c>
      <c r="FK14" s="68">
        <v>2</v>
      </c>
      <c r="FL14" s="68">
        <v>9</v>
      </c>
      <c r="FM14" s="68">
        <v>8</v>
      </c>
      <c r="FN14" s="68">
        <v>3</v>
      </c>
      <c r="FO14" s="68">
        <v>8</v>
      </c>
      <c r="FP14" s="68">
        <v>8</v>
      </c>
      <c r="FQ14" s="68">
        <v>4</v>
      </c>
      <c r="FR14" s="68">
        <v>8</v>
      </c>
      <c r="FS14" s="68">
        <v>11</v>
      </c>
      <c r="FT14" s="68">
        <v>0</v>
      </c>
      <c r="FU14" s="68">
        <v>9</v>
      </c>
      <c r="FV14" s="68">
        <v>10</v>
      </c>
      <c r="FW14" s="68">
        <v>1</v>
      </c>
      <c r="FX14" s="68">
        <v>8</v>
      </c>
      <c r="FY14" s="68">
        <v>12</v>
      </c>
      <c r="FZ14" s="68">
        <v>0</v>
      </c>
      <c r="GA14" s="68">
        <v>9</v>
      </c>
      <c r="GB14" s="68">
        <v>6</v>
      </c>
      <c r="GC14" s="68">
        <v>5</v>
      </c>
      <c r="GD14" s="68">
        <v>10</v>
      </c>
      <c r="GE14" s="68">
        <v>10</v>
      </c>
      <c r="GF14" s="68">
        <v>0</v>
      </c>
      <c r="GG14" s="68">
        <v>9</v>
      </c>
      <c r="GH14" s="68">
        <v>9</v>
      </c>
      <c r="GI14" s="68">
        <v>2</v>
      </c>
      <c r="GJ14" s="68">
        <v>10</v>
      </c>
      <c r="GK14" s="68">
        <v>10</v>
      </c>
      <c r="GL14" s="68">
        <v>0</v>
      </c>
      <c r="GM14" s="68">
        <v>9</v>
      </c>
      <c r="GN14" s="68">
        <v>6</v>
      </c>
      <c r="GO14" s="68">
        <v>5</v>
      </c>
      <c r="GP14" s="68">
        <v>8</v>
      </c>
      <c r="GQ14" s="68">
        <v>8</v>
      </c>
      <c r="GR14" s="68">
        <v>4</v>
      </c>
      <c r="GS14" s="68">
        <v>10</v>
      </c>
      <c r="GT14" s="68">
        <v>10</v>
      </c>
      <c r="GU14" s="68">
        <v>0</v>
      </c>
      <c r="GV14" s="68">
        <v>10</v>
      </c>
      <c r="GW14" s="68">
        <v>10</v>
      </c>
      <c r="GX14" s="68">
        <v>0</v>
      </c>
      <c r="GY14" s="68">
        <v>10</v>
      </c>
      <c r="GZ14" s="68">
        <v>8</v>
      </c>
      <c r="HA14" s="68">
        <v>2</v>
      </c>
      <c r="HB14" s="68">
        <v>10</v>
      </c>
      <c r="HC14" s="68">
        <v>7</v>
      </c>
      <c r="HD14" s="68">
        <v>3</v>
      </c>
      <c r="HE14" s="68">
        <v>10</v>
      </c>
      <c r="HF14" s="68">
        <v>8</v>
      </c>
      <c r="HG14" s="68">
        <v>2</v>
      </c>
      <c r="HH14" s="68">
        <v>10</v>
      </c>
      <c r="HI14" s="68">
        <v>10</v>
      </c>
      <c r="HJ14" s="68">
        <v>0</v>
      </c>
      <c r="HK14" s="68">
        <v>10</v>
      </c>
      <c r="HL14" s="68">
        <v>10</v>
      </c>
      <c r="HM14" s="68">
        <v>0</v>
      </c>
      <c r="HN14" s="68">
        <v>9</v>
      </c>
      <c r="HO14" s="68">
        <v>11</v>
      </c>
      <c r="HP14" s="68">
        <v>0</v>
      </c>
      <c r="HQ14" s="68">
        <v>6</v>
      </c>
      <c r="HR14" s="68">
        <v>10</v>
      </c>
      <c r="HS14" s="68">
        <v>4</v>
      </c>
      <c r="HT14" s="3">
        <v>7</v>
      </c>
      <c r="HU14" s="3">
        <v>12</v>
      </c>
      <c r="HV14" s="3">
        <v>1</v>
      </c>
      <c r="HW14" s="3">
        <v>6</v>
      </c>
      <c r="HX14" s="3">
        <v>9</v>
      </c>
      <c r="HY14" s="3">
        <v>5</v>
      </c>
      <c r="HZ14" s="3">
        <v>6</v>
      </c>
      <c r="IA14" s="3">
        <v>9</v>
      </c>
      <c r="IB14" s="3">
        <v>5</v>
      </c>
      <c r="IC14" s="3">
        <v>7</v>
      </c>
      <c r="ID14" s="3">
        <v>9</v>
      </c>
      <c r="IE14" s="3">
        <v>4</v>
      </c>
      <c r="IF14" s="3">
        <v>7</v>
      </c>
      <c r="IG14" s="3">
        <v>6</v>
      </c>
      <c r="IH14" s="3">
        <v>7</v>
      </c>
      <c r="II14" s="3">
        <v>8</v>
      </c>
      <c r="IJ14" s="3">
        <v>10</v>
      </c>
      <c r="IK14" s="3">
        <v>2</v>
      </c>
      <c r="IL14" s="3">
        <v>7</v>
      </c>
      <c r="IM14" s="3">
        <v>10</v>
      </c>
      <c r="IN14" s="3">
        <v>3</v>
      </c>
      <c r="IO14" s="3">
        <v>9</v>
      </c>
      <c r="IP14" s="3">
        <v>7</v>
      </c>
      <c r="IQ14" s="3">
        <v>4</v>
      </c>
      <c r="IR14" s="3">
        <v>10</v>
      </c>
      <c r="IS14" s="3">
        <v>10</v>
      </c>
      <c r="IT14" s="3">
        <v>0</v>
      </c>
      <c r="IU14" s="3">
        <v>10</v>
      </c>
      <c r="IV14" s="3">
        <v>6</v>
      </c>
      <c r="IW14" s="3">
        <v>4</v>
      </c>
      <c r="IX14" s="3">
        <v>11</v>
      </c>
      <c r="IY14" s="3">
        <v>9</v>
      </c>
      <c r="IZ14" s="3">
        <v>0</v>
      </c>
      <c r="JA14" s="3">
        <v>9</v>
      </c>
      <c r="JB14" s="3">
        <v>7</v>
      </c>
      <c r="JC14" s="3">
        <v>4</v>
      </c>
      <c r="JD14" s="3">
        <v>8</v>
      </c>
      <c r="JE14" s="3">
        <v>9</v>
      </c>
      <c r="JF14" s="3">
        <v>3</v>
      </c>
      <c r="JG14" s="3">
        <v>12</v>
      </c>
      <c r="JH14" s="3">
        <v>3</v>
      </c>
      <c r="JI14" s="3">
        <v>5</v>
      </c>
      <c r="JJ14" s="3">
        <v>11</v>
      </c>
      <c r="JK14" s="3">
        <v>5</v>
      </c>
      <c r="JL14" s="3">
        <v>3</v>
      </c>
      <c r="JM14" s="3">
        <v>13</v>
      </c>
      <c r="JN14" s="3">
        <v>6</v>
      </c>
      <c r="JO14" s="3">
        <v>0</v>
      </c>
      <c r="JP14" s="3">
        <v>11</v>
      </c>
      <c r="JQ14" s="3">
        <v>9</v>
      </c>
      <c r="JR14" s="3">
        <v>0</v>
      </c>
      <c r="JS14" s="3">
        <v>10</v>
      </c>
      <c r="JT14" s="3">
        <v>10</v>
      </c>
      <c r="JU14" s="3">
        <v>0</v>
      </c>
      <c r="JV14" s="3">
        <v>11</v>
      </c>
      <c r="JW14" s="3">
        <v>9</v>
      </c>
      <c r="JX14" s="3">
        <v>0</v>
      </c>
      <c r="JY14" s="3">
        <v>9</v>
      </c>
      <c r="JZ14" s="3">
        <v>9</v>
      </c>
      <c r="KA14" s="3">
        <v>2</v>
      </c>
      <c r="KB14" s="3">
        <v>10</v>
      </c>
      <c r="KC14" s="3">
        <v>7</v>
      </c>
      <c r="KD14" s="3">
        <v>3</v>
      </c>
      <c r="KE14" s="3">
        <v>10</v>
      </c>
      <c r="KF14" s="3">
        <v>4</v>
      </c>
      <c r="KG14" s="3">
        <v>6</v>
      </c>
      <c r="KH14" s="3">
        <v>10</v>
      </c>
      <c r="KI14" s="3">
        <v>10</v>
      </c>
      <c r="KJ14" s="3">
        <v>0</v>
      </c>
      <c r="KK14" s="3">
        <v>11</v>
      </c>
      <c r="KL14" s="3">
        <v>6</v>
      </c>
      <c r="KM14" s="3">
        <v>3</v>
      </c>
      <c r="KN14" s="3">
        <v>10</v>
      </c>
      <c r="KO14" s="3">
        <v>8</v>
      </c>
      <c r="KP14" s="3">
        <v>2</v>
      </c>
      <c r="KQ14" s="3">
        <v>9</v>
      </c>
      <c r="KR14" s="3">
        <v>7</v>
      </c>
      <c r="KS14" s="3">
        <v>4</v>
      </c>
      <c r="KT14" s="3">
        <v>10</v>
      </c>
      <c r="KU14" s="3">
        <v>10</v>
      </c>
      <c r="KV14" s="67">
        <v>0</v>
      </c>
      <c r="KW14" s="3">
        <v>10</v>
      </c>
      <c r="KX14" s="3">
        <v>8</v>
      </c>
      <c r="KY14" s="3">
        <v>2</v>
      </c>
      <c r="KZ14" s="3">
        <v>9</v>
      </c>
      <c r="LA14" s="3">
        <v>7</v>
      </c>
      <c r="LB14" s="3">
        <v>4</v>
      </c>
      <c r="LC14" s="3">
        <v>11</v>
      </c>
      <c r="LD14" s="3">
        <v>7</v>
      </c>
      <c r="LE14" s="3">
        <v>2</v>
      </c>
    </row>
    <row r="15" spans="1:317" ht="15.75" x14ac:dyDescent="0.25">
      <c r="A15" s="2">
        <v>2</v>
      </c>
      <c r="B15" s="9" t="s">
        <v>3196</v>
      </c>
      <c r="C15" s="3">
        <v>2</v>
      </c>
      <c r="D15" s="3">
        <v>9</v>
      </c>
      <c r="E15" s="3">
        <v>2</v>
      </c>
      <c r="F15" s="3">
        <v>2</v>
      </c>
      <c r="G15" s="3">
        <v>9</v>
      </c>
      <c r="H15" s="3">
        <v>2</v>
      </c>
      <c r="I15" s="3">
        <v>3</v>
      </c>
      <c r="J15" s="3">
        <v>9</v>
      </c>
      <c r="K15" s="3">
        <v>1</v>
      </c>
      <c r="L15" s="3">
        <v>4</v>
      </c>
      <c r="M15" s="3">
        <v>8</v>
      </c>
      <c r="N15" s="3">
        <v>1</v>
      </c>
      <c r="O15" s="3">
        <v>0</v>
      </c>
      <c r="P15" s="3">
        <v>12</v>
      </c>
      <c r="Q15" s="3">
        <v>1</v>
      </c>
      <c r="R15" s="3">
        <v>2</v>
      </c>
      <c r="S15" s="3">
        <v>8</v>
      </c>
      <c r="T15" s="3">
        <v>3</v>
      </c>
      <c r="U15" s="3">
        <v>0</v>
      </c>
      <c r="V15" s="3">
        <v>11</v>
      </c>
      <c r="W15" s="3">
        <v>2</v>
      </c>
      <c r="X15" s="3">
        <v>2</v>
      </c>
      <c r="Y15" s="3">
        <v>7</v>
      </c>
      <c r="Z15" s="3">
        <v>4</v>
      </c>
      <c r="AA15" s="3">
        <v>0</v>
      </c>
      <c r="AB15" s="3">
        <v>7</v>
      </c>
      <c r="AC15" s="3">
        <v>6</v>
      </c>
      <c r="AD15" s="3">
        <v>6</v>
      </c>
      <c r="AE15" s="3">
        <v>5</v>
      </c>
      <c r="AF15" s="3">
        <v>2</v>
      </c>
      <c r="AG15" s="3">
        <v>1</v>
      </c>
      <c r="AH15" s="3">
        <v>12</v>
      </c>
      <c r="AI15" s="3">
        <v>0</v>
      </c>
      <c r="AJ15" s="3">
        <v>4</v>
      </c>
      <c r="AK15" s="3">
        <v>6</v>
      </c>
      <c r="AL15" s="3">
        <v>3</v>
      </c>
      <c r="AM15" s="3">
        <v>4</v>
      </c>
      <c r="AN15" s="3">
        <v>6</v>
      </c>
      <c r="AO15" s="3">
        <v>3</v>
      </c>
      <c r="AP15" s="3">
        <v>5</v>
      </c>
      <c r="AQ15" s="3">
        <v>7</v>
      </c>
      <c r="AR15" s="3">
        <v>1</v>
      </c>
      <c r="AS15" s="3">
        <v>2</v>
      </c>
      <c r="AT15" s="3">
        <v>9</v>
      </c>
      <c r="AU15" s="3">
        <v>2</v>
      </c>
      <c r="AV15" s="3">
        <v>5</v>
      </c>
      <c r="AW15" s="3">
        <v>6</v>
      </c>
      <c r="AX15" s="3">
        <v>2</v>
      </c>
      <c r="AY15" s="3">
        <v>4</v>
      </c>
      <c r="AZ15" s="3">
        <v>7</v>
      </c>
      <c r="BA15" s="3">
        <v>2</v>
      </c>
      <c r="BB15" s="3">
        <v>4</v>
      </c>
      <c r="BC15" s="3">
        <v>6</v>
      </c>
      <c r="BD15" s="3">
        <v>3</v>
      </c>
      <c r="BE15" s="3">
        <v>2</v>
      </c>
      <c r="BF15" s="3">
        <v>8</v>
      </c>
      <c r="BG15" s="3">
        <v>3</v>
      </c>
      <c r="BH15" s="3">
        <v>3</v>
      </c>
      <c r="BI15" s="3">
        <v>8</v>
      </c>
      <c r="BJ15" s="3">
        <v>2</v>
      </c>
      <c r="BK15" s="3">
        <v>3</v>
      </c>
      <c r="BL15" s="3">
        <v>8</v>
      </c>
      <c r="BM15" s="3">
        <v>2</v>
      </c>
      <c r="BN15" s="3">
        <v>3</v>
      </c>
      <c r="BO15" s="3">
        <v>9</v>
      </c>
      <c r="BP15" s="3">
        <v>1</v>
      </c>
      <c r="BQ15" s="3">
        <v>2</v>
      </c>
      <c r="BR15" s="3">
        <v>8</v>
      </c>
      <c r="BS15" s="3">
        <v>3</v>
      </c>
      <c r="BT15" s="3">
        <v>2</v>
      </c>
      <c r="BU15" s="3">
        <v>8</v>
      </c>
      <c r="BV15" s="3">
        <v>3</v>
      </c>
      <c r="BW15" s="3">
        <v>2</v>
      </c>
      <c r="BX15" s="3">
        <v>9</v>
      </c>
      <c r="BY15" s="3">
        <v>2</v>
      </c>
      <c r="BZ15" s="3">
        <v>0</v>
      </c>
      <c r="CA15" s="3">
        <v>10</v>
      </c>
      <c r="CB15" s="3">
        <v>3</v>
      </c>
      <c r="CC15" s="3">
        <v>3</v>
      </c>
      <c r="CD15" s="3">
        <v>7</v>
      </c>
      <c r="CE15" s="3">
        <v>3</v>
      </c>
      <c r="CF15" s="3">
        <v>0</v>
      </c>
      <c r="CG15" s="3">
        <v>12</v>
      </c>
      <c r="CH15" s="3">
        <v>1</v>
      </c>
      <c r="CI15" s="3">
        <v>0</v>
      </c>
      <c r="CJ15" s="3">
        <v>10</v>
      </c>
      <c r="CK15" s="3">
        <v>3</v>
      </c>
      <c r="CL15" s="3">
        <v>1</v>
      </c>
      <c r="CM15" s="3">
        <v>10</v>
      </c>
      <c r="CN15" s="3">
        <v>2</v>
      </c>
      <c r="CO15" s="3">
        <v>1</v>
      </c>
      <c r="CP15" s="3">
        <v>10</v>
      </c>
      <c r="CQ15" s="3">
        <v>2</v>
      </c>
      <c r="CR15" s="3">
        <v>3</v>
      </c>
      <c r="CS15" s="3">
        <v>9</v>
      </c>
      <c r="CT15" s="3">
        <v>1</v>
      </c>
      <c r="CU15" s="3">
        <v>3</v>
      </c>
      <c r="CV15" s="3">
        <v>9</v>
      </c>
      <c r="CW15" s="3">
        <v>1</v>
      </c>
      <c r="CX15" s="3">
        <v>1</v>
      </c>
      <c r="CY15" s="3">
        <v>10</v>
      </c>
      <c r="CZ15" s="3">
        <v>2</v>
      </c>
      <c r="DA15" s="3">
        <v>3</v>
      </c>
      <c r="DB15" s="3">
        <v>9</v>
      </c>
      <c r="DC15" s="3">
        <v>1</v>
      </c>
      <c r="DD15" s="3">
        <v>2</v>
      </c>
      <c r="DE15" s="3">
        <v>8</v>
      </c>
      <c r="DF15" s="3">
        <v>3</v>
      </c>
      <c r="DG15" s="3">
        <v>3</v>
      </c>
      <c r="DH15" s="3">
        <v>8</v>
      </c>
      <c r="DI15" s="3">
        <v>2</v>
      </c>
      <c r="DJ15" s="3">
        <v>5</v>
      </c>
      <c r="DK15" s="3">
        <v>7</v>
      </c>
      <c r="DL15" s="3">
        <v>1</v>
      </c>
      <c r="DM15" s="3">
        <v>4</v>
      </c>
      <c r="DN15" s="3">
        <v>6</v>
      </c>
      <c r="DO15" s="3">
        <v>3</v>
      </c>
      <c r="DP15" s="3">
        <v>3</v>
      </c>
      <c r="DQ15" s="3">
        <v>6</v>
      </c>
      <c r="DR15" s="3">
        <v>4</v>
      </c>
      <c r="DS15" s="3">
        <v>2</v>
      </c>
      <c r="DT15" s="3">
        <v>9</v>
      </c>
      <c r="DU15" s="3">
        <v>2</v>
      </c>
      <c r="DV15" s="3">
        <v>2</v>
      </c>
      <c r="DW15" s="3">
        <v>9</v>
      </c>
      <c r="DX15" s="3">
        <v>2</v>
      </c>
      <c r="DY15" s="3">
        <v>4</v>
      </c>
      <c r="DZ15" s="3">
        <v>8</v>
      </c>
      <c r="EA15" s="3">
        <v>1</v>
      </c>
      <c r="EB15" s="3">
        <v>3</v>
      </c>
      <c r="EC15" s="3">
        <v>8</v>
      </c>
      <c r="ED15" s="3">
        <v>2</v>
      </c>
      <c r="EE15" s="3">
        <v>4</v>
      </c>
      <c r="EF15" s="3">
        <v>7</v>
      </c>
      <c r="EG15" s="3">
        <v>2</v>
      </c>
      <c r="EH15" s="3">
        <v>2</v>
      </c>
      <c r="EI15" s="3">
        <v>9</v>
      </c>
      <c r="EJ15" s="3">
        <v>2</v>
      </c>
      <c r="EK15" s="3">
        <v>3</v>
      </c>
      <c r="EL15" s="3">
        <v>6</v>
      </c>
      <c r="EM15" s="3">
        <v>4</v>
      </c>
      <c r="EN15" s="3">
        <v>2</v>
      </c>
      <c r="EO15" s="3">
        <v>8</v>
      </c>
      <c r="EP15" s="3">
        <v>3</v>
      </c>
      <c r="EQ15" s="3">
        <v>1</v>
      </c>
      <c r="ER15" s="3">
        <v>8</v>
      </c>
      <c r="ES15" s="3">
        <v>4</v>
      </c>
      <c r="ET15" s="3">
        <v>3</v>
      </c>
      <c r="EU15" s="3">
        <v>8</v>
      </c>
      <c r="EV15" s="3">
        <v>2</v>
      </c>
      <c r="EW15" s="3">
        <v>1</v>
      </c>
      <c r="EX15" s="3">
        <v>9</v>
      </c>
      <c r="EY15" s="3">
        <v>3</v>
      </c>
      <c r="EZ15" s="3">
        <v>3</v>
      </c>
      <c r="FA15" s="3">
        <v>7</v>
      </c>
      <c r="FB15" s="3">
        <v>3</v>
      </c>
      <c r="FC15" s="3">
        <v>2</v>
      </c>
      <c r="FD15" s="3">
        <v>7</v>
      </c>
      <c r="FE15" s="3">
        <v>4</v>
      </c>
      <c r="FF15" s="3">
        <v>2</v>
      </c>
      <c r="FG15" s="3">
        <v>10</v>
      </c>
      <c r="FH15" s="3">
        <v>1</v>
      </c>
      <c r="FI15" s="3">
        <v>2</v>
      </c>
      <c r="FJ15" s="3">
        <v>7</v>
      </c>
      <c r="FK15" s="3">
        <v>4</v>
      </c>
      <c r="FL15" s="3">
        <v>1</v>
      </c>
      <c r="FM15" s="3">
        <v>10</v>
      </c>
      <c r="FN15" s="3">
        <v>2</v>
      </c>
      <c r="FO15" s="3">
        <v>2</v>
      </c>
      <c r="FP15" s="3">
        <v>8</v>
      </c>
      <c r="FQ15" s="3">
        <v>3</v>
      </c>
      <c r="FR15" s="3">
        <v>2</v>
      </c>
      <c r="FS15" s="3">
        <v>9</v>
      </c>
      <c r="FT15" s="3">
        <v>2</v>
      </c>
      <c r="FU15" s="3">
        <v>2</v>
      </c>
      <c r="FV15" s="3">
        <v>9</v>
      </c>
      <c r="FW15" s="3">
        <v>2</v>
      </c>
      <c r="FX15" s="3">
        <v>2</v>
      </c>
      <c r="FY15" s="3">
        <v>9</v>
      </c>
      <c r="FZ15" s="3">
        <v>2</v>
      </c>
      <c r="GA15" s="3">
        <v>2</v>
      </c>
      <c r="GB15" s="3">
        <v>10</v>
      </c>
      <c r="GC15" s="3">
        <v>1</v>
      </c>
      <c r="GD15" s="3">
        <v>1</v>
      </c>
      <c r="GE15" s="3">
        <v>11</v>
      </c>
      <c r="GF15" s="3">
        <v>1</v>
      </c>
      <c r="GG15" s="3">
        <v>2</v>
      </c>
      <c r="GH15" s="3">
        <v>9</v>
      </c>
      <c r="GI15" s="3">
        <v>2</v>
      </c>
      <c r="GJ15" s="3">
        <v>1</v>
      </c>
      <c r="GK15" s="3">
        <v>9</v>
      </c>
      <c r="GL15" s="3">
        <v>3</v>
      </c>
      <c r="GM15" s="3">
        <v>2</v>
      </c>
      <c r="GN15" s="3">
        <v>8</v>
      </c>
      <c r="GO15" s="3">
        <v>3</v>
      </c>
      <c r="GP15" s="3">
        <v>1</v>
      </c>
      <c r="GQ15" s="3">
        <v>10</v>
      </c>
      <c r="GR15" s="3">
        <v>2</v>
      </c>
      <c r="GS15" s="3">
        <v>1</v>
      </c>
      <c r="GT15" s="3">
        <v>9</v>
      </c>
      <c r="GU15" s="3">
        <v>3</v>
      </c>
      <c r="GV15" s="3">
        <v>2</v>
      </c>
      <c r="GW15" s="3">
        <v>10</v>
      </c>
      <c r="GX15" s="3">
        <v>1</v>
      </c>
      <c r="GY15" s="3">
        <v>3</v>
      </c>
      <c r="GZ15" s="3">
        <v>8</v>
      </c>
      <c r="HA15" s="3">
        <v>2</v>
      </c>
      <c r="HB15" s="3">
        <v>1</v>
      </c>
      <c r="HC15" s="3">
        <v>9</v>
      </c>
      <c r="HD15" s="3">
        <v>3</v>
      </c>
      <c r="HE15" s="3">
        <v>1</v>
      </c>
      <c r="HF15" s="3">
        <v>10</v>
      </c>
      <c r="HG15" s="3">
        <v>2</v>
      </c>
      <c r="HH15" s="3">
        <v>2</v>
      </c>
      <c r="HI15" s="3">
        <v>9</v>
      </c>
      <c r="HJ15" s="3">
        <v>2</v>
      </c>
      <c r="HK15" s="3">
        <v>1</v>
      </c>
      <c r="HL15" s="3">
        <v>11</v>
      </c>
      <c r="HM15" s="3">
        <v>1</v>
      </c>
      <c r="HN15" s="3">
        <v>1</v>
      </c>
      <c r="HO15" s="3">
        <v>9</v>
      </c>
      <c r="HP15" s="3">
        <v>3</v>
      </c>
      <c r="HQ15" s="3">
        <v>1</v>
      </c>
      <c r="HR15" s="3">
        <v>9</v>
      </c>
      <c r="HS15" s="3">
        <v>3</v>
      </c>
      <c r="HT15" s="3">
        <v>2</v>
      </c>
      <c r="HU15" s="3">
        <v>10</v>
      </c>
      <c r="HV15" s="3">
        <v>1</v>
      </c>
      <c r="HW15" s="3">
        <v>1</v>
      </c>
      <c r="HX15" s="3">
        <v>11</v>
      </c>
      <c r="HY15" s="3">
        <v>1</v>
      </c>
      <c r="HZ15" s="3">
        <v>1</v>
      </c>
      <c r="IA15" s="3">
        <v>9</v>
      </c>
      <c r="IB15" s="3">
        <v>3</v>
      </c>
      <c r="IC15" s="3">
        <v>0</v>
      </c>
      <c r="ID15" s="3">
        <v>10</v>
      </c>
      <c r="IE15" s="3">
        <v>3</v>
      </c>
      <c r="IF15" s="3">
        <v>2</v>
      </c>
      <c r="IG15" s="3">
        <v>9</v>
      </c>
      <c r="IH15" s="3">
        <v>2</v>
      </c>
      <c r="II15" s="3">
        <v>1</v>
      </c>
      <c r="IJ15" s="3">
        <v>9</v>
      </c>
      <c r="IK15" s="3">
        <v>3</v>
      </c>
      <c r="IL15" s="3">
        <v>1</v>
      </c>
      <c r="IM15" s="3">
        <v>8</v>
      </c>
      <c r="IN15" s="3">
        <v>4</v>
      </c>
      <c r="IO15" s="3">
        <v>1</v>
      </c>
      <c r="IP15" s="3">
        <v>10</v>
      </c>
      <c r="IQ15" s="3">
        <v>2</v>
      </c>
      <c r="IR15" s="3">
        <v>0</v>
      </c>
      <c r="IS15" s="3">
        <v>11</v>
      </c>
      <c r="IT15" s="3">
        <v>2</v>
      </c>
      <c r="IU15" s="3">
        <v>0</v>
      </c>
      <c r="IV15" s="3">
        <v>10</v>
      </c>
      <c r="IW15" s="3">
        <v>3</v>
      </c>
      <c r="IX15" s="3">
        <v>2</v>
      </c>
      <c r="IY15" s="3">
        <v>8</v>
      </c>
      <c r="IZ15" s="3">
        <v>3</v>
      </c>
      <c r="JA15" s="3">
        <v>1</v>
      </c>
      <c r="JB15" s="3">
        <v>10</v>
      </c>
      <c r="JC15" s="3">
        <v>2</v>
      </c>
      <c r="JD15" s="3">
        <v>2</v>
      </c>
      <c r="JE15" s="3">
        <v>9</v>
      </c>
      <c r="JF15" s="3">
        <v>2</v>
      </c>
      <c r="JG15" s="3">
        <v>3</v>
      </c>
      <c r="JH15" s="3">
        <v>8</v>
      </c>
      <c r="JI15" s="3">
        <v>2</v>
      </c>
      <c r="JJ15" s="3">
        <v>0</v>
      </c>
      <c r="JK15" s="3">
        <v>11</v>
      </c>
      <c r="JL15" s="3">
        <v>2</v>
      </c>
      <c r="JM15" s="3">
        <v>2</v>
      </c>
      <c r="JN15" s="3">
        <v>9</v>
      </c>
      <c r="JO15" s="3">
        <v>2</v>
      </c>
      <c r="JP15" s="3">
        <v>0</v>
      </c>
      <c r="JQ15" s="3">
        <v>11</v>
      </c>
      <c r="JR15" s="3">
        <v>2</v>
      </c>
      <c r="JS15" s="3">
        <v>2</v>
      </c>
      <c r="JT15" s="3">
        <v>9</v>
      </c>
      <c r="JU15" s="3">
        <v>2</v>
      </c>
      <c r="JV15" s="3">
        <v>2</v>
      </c>
      <c r="JW15" s="3">
        <v>10</v>
      </c>
      <c r="JX15" s="3">
        <v>1</v>
      </c>
      <c r="JY15" s="3">
        <v>0</v>
      </c>
      <c r="JZ15" s="3">
        <v>9</v>
      </c>
      <c r="KA15" s="3">
        <v>4</v>
      </c>
      <c r="KB15" s="3">
        <v>0</v>
      </c>
      <c r="KC15" s="3">
        <v>9</v>
      </c>
      <c r="KD15" s="3">
        <v>4</v>
      </c>
      <c r="KE15" s="3">
        <v>0</v>
      </c>
      <c r="KF15" s="3">
        <v>10</v>
      </c>
      <c r="KG15" s="3">
        <v>3</v>
      </c>
      <c r="KH15" s="3">
        <v>1</v>
      </c>
      <c r="KI15" s="3">
        <v>9</v>
      </c>
      <c r="KJ15" s="3">
        <v>3</v>
      </c>
      <c r="KK15" s="3">
        <v>0</v>
      </c>
      <c r="KL15" s="3">
        <v>12</v>
      </c>
      <c r="KM15" s="3">
        <v>1</v>
      </c>
      <c r="KN15" s="3">
        <v>0</v>
      </c>
      <c r="KO15" s="3">
        <v>11</v>
      </c>
      <c r="KP15" s="3">
        <v>2</v>
      </c>
      <c r="KQ15" s="3">
        <v>1</v>
      </c>
      <c r="KR15" s="3">
        <v>9</v>
      </c>
      <c r="KS15" s="3">
        <v>3</v>
      </c>
      <c r="KT15" s="3">
        <v>0</v>
      </c>
      <c r="KU15" s="3">
        <v>11</v>
      </c>
      <c r="KV15" s="3">
        <v>2</v>
      </c>
      <c r="KW15" s="3">
        <v>2</v>
      </c>
      <c r="KX15" s="3">
        <v>10</v>
      </c>
      <c r="KY15" s="3">
        <v>1</v>
      </c>
      <c r="KZ15" s="3">
        <v>1</v>
      </c>
      <c r="LA15" s="3">
        <v>9</v>
      </c>
      <c r="LB15" s="3">
        <v>3</v>
      </c>
      <c r="LC15" s="3">
        <v>2</v>
      </c>
      <c r="LD15" s="3">
        <v>8</v>
      </c>
      <c r="LE15" s="3">
        <v>3</v>
      </c>
    </row>
    <row r="16" spans="1:317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4"/>
      <c r="C19" s="3"/>
      <c r="D19" s="3"/>
      <c r="E19" s="3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10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4"/>
      <c r="C20" s="3"/>
      <c r="D20" s="3"/>
      <c r="E20" s="3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10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58"/>
      <c r="C37" s="3">
        <f t="shared" ref="C37:BN37" si="0">SUM(C14:C36)</f>
        <v>10</v>
      </c>
      <c r="D37" s="3">
        <f t="shared" si="0"/>
        <v>14</v>
      </c>
      <c r="E37" s="3">
        <f t="shared" si="0"/>
        <v>8</v>
      </c>
      <c r="F37" s="3">
        <f t="shared" si="0"/>
        <v>10</v>
      </c>
      <c r="G37" s="3">
        <f t="shared" si="0"/>
        <v>17</v>
      </c>
      <c r="H37" s="3">
        <f t="shared" si="0"/>
        <v>6</v>
      </c>
      <c r="I37" s="3">
        <f t="shared" si="0"/>
        <v>11</v>
      </c>
      <c r="J37" s="3">
        <f t="shared" si="0"/>
        <v>15</v>
      </c>
      <c r="K37" s="3">
        <f t="shared" si="0"/>
        <v>7</v>
      </c>
      <c r="L37" s="3">
        <f t="shared" si="0"/>
        <v>12</v>
      </c>
      <c r="M37" s="3">
        <f t="shared" si="0"/>
        <v>15</v>
      </c>
      <c r="N37" s="3">
        <f t="shared" si="0"/>
        <v>6</v>
      </c>
      <c r="O37" s="3">
        <f t="shared" si="0"/>
        <v>9</v>
      </c>
      <c r="P37" s="3">
        <f t="shared" si="0"/>
        <v>20</v>
      </c>
      <c r="Q37" s="3">
        <f t="shared" si="0"/>
        <v>4</v>
      </c>
      <c r="R37" s="3">
        <f t="shared" si="0"/>
        <v>12</v>
      </c>
      <c r="S37" s="3">
        <f t="shared" si="0"/>
        <v>16</v>
      </c>
      <c r="T37" s="3">
        <f t="shared" si="0"/>
        <v>5</v>
      </c>
      <c r="U37" s="3">
        <f t="shared" si="0"/>
        <v>10</v>
      </c>
      <c r="V37" s="3">
        <f t="shared" si="0"/>
        <v>14</v>
      </c>
      <c r="W37" s="3">
        <f t="shared" si="0"/>
        <v>10</v>
      </c>
      <c r="X37" s="3">
        <f t="shared" si="0"/>
        <v>12</v>
      </c>
      <c r="Y37" s="3">
        <f t="shared" si="0"/>
        <v>17</v>
      </c>
      <c r="Z37" s="3">
        <f t="shared" si="0"/>
        <v>4</v>
      </c>
      <c r="AA37" s="3">
        <f t="shared" si="0"/>
        <v>8</v>
      </c>
      <c r="AB37" s="3">
        <f t="shared" si="0"/>
        <v>13</v>
      </c>
      <c r="AC37" s="3">
        <f t="shared" si="0"/>
        <v>12</v>
      </c>
      <c r="AD37" s="3">
        <f t="shared" si="0"/>
        <v>16</v>
      </c>
      <c r="AE37" s="3">
        <f t="shared" si="0"/>
        <v>15</v>
      </c>
      <c r="AF37" s="3">
        <f t="shared" si="0"/>
        <v>2</v>
      </c>
      <c r="AG37" s="3">
        <f t="shared" si="0"/>
        <v>11</v>
      </c>
      <c r="AH37" s="3">
        <f t="shared" si="0"/>
        <v>22</v>
      </c>
      <c r="AI37" s="3">
        <f t="shared" si="0"/>
        <v>0</v>
      </c>
      <c r="AJ37" s="3">
        <f t="shared" si="0"/>
        <v>14</v>
      </c>
      <c r="AK37" s="3">
        <f t="shared" si="0"/>
        <v>16</v>
      </c>
      <c r="AL37" s="3">
        <f t="shared" si="0"/>
        <v>3</v>
      </c>
      <c r="AM37" s="3">
        <f t="shared" si="0"/>
        <v>13</v>
      </c>
      <c r="AN37" s="3">
        <f t="shared" si="0"/>
        <v>17</v>
      </c>
      <c r="AO37" s="3">
        <f t="shared" si="0"/>
        <v>3</v>
      </c>
      <c r="AP37" s="3">
        <f t="shared" si="0"/>
        <v>16</v>
      </c>
      <c r="AQ37" s="3">
        <f t="shared" si="0"/>
        <v>16</v>
      </c>
      <c r="AR37" s="3">
        <f t="shared" si="0"/>
        <v>1</v>
      </c>
      <c r="AS37" s="3">
        <f t="shared" si="0"/>
        <v>11</v>
      </c>
      <c r="AT37" s="3">
        <f t="shared" si="0"/>
        <v>15</v>
      </c>
      <c r="AU37" s="3">
        <f t="shared" si="0"/>
        <v>7</v>
      </c>
      <c r="AV37" s="3">
        <f t="shared" si="0"/>
        <v>13</v>
      </c>
      <c r="AW37" s="3">
        <f t="shared" si="0"/>
        <v>14</v>
      </c>
      <c r="AX37" s="3">
        <f t="shared" si="0"/>
        <v>4</v>
      </c>
      <c r="AY37" s="3">
        <f t="shared" si="0"/>
        <v>10</v>
      </c>
      <c r="AZ37" s="3">
        <f t="shared" si="0"/>
        <v>21</v>
      </c>
      <c r="BA37" s="3">
        <f t="shared" si="0"/>
        <v>3</v>
      </c>
      <c r="BB37" s="3">
        <f t="shared" si="0"/>
        <v>13</v>
      </c>
      <c r="BC37" s="3">
        <f t="shared" si="0"/>
        <v>15</v>
      </c>
      <c r="BD37" s="3">
        <f t="shared" si="0"/>
        <v>5</v>
      </c>
      <c r="BE37" s="3">
        <f t="shared" si="0"/>
        <v>12</v>
      </c>
      <c r="BF37" s="3">
        <f t="shared" si="0"/>
        <v>13</v>
      </c>
      <c r="BG37" s="3">
        <f t="shared" si="0"/>
        <v>8</v>
      </c>
      <c r="BH37" s="3">
        <f t="shared" si="0"/>
        <v>12</v>
      </c>
      <c r="BI37" s="3">
        <f t="shared" si="0"/>
        <v>16</v>
      </c>
      <c r="BJ37" s="3">
        <f t="shared" si="0"/>
        <v>5</v>
      </c>
      <c r="BK37" s="3">
        <f t="shared" si="0"/>
        <v>11</v>
      </c>
      <c r="BL37" s="3">
        <f t="shared" si="0"/>
        <v>12</v>
      </c>
      <c r="BM37" s="3">
        <f t="shared" si="0"/>
        <v>10</v>
      </c>
      <c r="BN37" s="3">
        <f t="shared" si="0"/>
        <v>12</v>
      </c>
      <c r="BO37" s="3">
        <f t="shared" ref="BO37:DZ37" si="1">SUM(BO14:BO36)</f>
        <v>13</v>
      </c>
      <c r="BP37" s="3">
        <f t="shared" si="1"/>
        <v>8</v>
      </c>
      <c r="BQ37" s="3">
        <f t="shared" si="1"/>
        <v>10</v>
      </c>
      <c r="BR37" s="3">
        <f t="shared" si="1"/>
        <v>13</v>
      </c>
      <c r="BS37" s="3">
        <f t="shared" si="1"/>
        <v>10</v>
      </c>
      <c r="BT37" s="3">
        <f t="shared" si="1"/>
        <v>12</v>
      </c>
      <c r="BU37" s="3">
        <f t="shared" si="1"/>
        <v>18</v>
      </c>
      <c r="BV37" s="3">
        <f t="shared" si="1"/>
        <v>3</v>
      </c>
      <c r="BW37" s="3">
        <f t="shared" si="1"/>
        <v>11</v>
      </c>
      <c r="BX37" s="3">
        <f t="shared" si="1"/>
        <v>17</v>
      </c>
      <c r="BY37" s="3">
        <f t="shared" si="1"/>
        <v>5</v>
      </c>
      <c r="BZ37" s="3">
        <f t="shared" si="1"/>
        <v>10</v>
      </c>
      <c r="CA37" s="3">
        <f t="shared" si="1"/>
        <v>19</v>
      </c>
      <c r="CB37" s="3">
        <f t="shared" si="1"/>
        <v>4</v>
      </c>
      <c r="CC37" s="3">
        <f t="shared" si="1"/>
        <v>11</v>
      </c>
      <c r="CD37" s="3">
        <f t="shared" si="1"/>
        <v>14</v>
      </c>
      <c r="CE37" s="3">
        <f t="shared" si="1"/>
        <v>8</v>
      </c>
      <c r="CF37" s="3">
        <f t="shared" si="1"/>
        <v>9</v>
      </c>
      <c r="CG37" s="3">
        <f t="shared" si="1"/>
        <v>18</v>
      </c>
      <c r="CH37" s="3">
        <f t="shared" si="1"/>
        <v>6</v>
      </c>
      <c r="CI37" s="3">
        <f t="shared" si="1"/>
        <v>9</v>
      </c>
      <c r="CJ37" s="3">
        <f t="shared" si="1"/>
        <v>15</v>
      </c>
      <c r="CK37" s="3">
        <f t="shared" si="1"/>
        <v>9</v>
      </c>
      <c r="CL37" s="3">
        <f t="shared" si="1"/>
        <v>9</v>
      </c>
      <c r="CM37" s="3">
        <f t="shared" si="1"/>
        <v>16</v>
      </c>
      <c r="CN37" s="3">
        <f t="shared" si="1"/>
        <v>8</v>
      </c>
      <c r="CO37" s="3">
        <f t="shared" si="1"/>
        <v>10</v>
      </c>
      <c r="CP37" s="3">
        <f t="shared" si="1"/>
        <v>17</v>
      </c>
      <c r="CQ37" s="3">
        <f t="shared" si="1"/>
        <v>7</v>
      </c>
      <c r="CR37" s="3">
        <f t="shared" si="1"/>
        <v>12</v>
      </c>
      <c r="CS37" s="3">
        <f t="shared" si="1"/>
        <v>20</v>
      </c>
      <c r="CT37" s="3">
        <f t="shared" si="1"/>
        <v>1</v>
      </c>
      <c r="CU37" s="3">
        <f t="shared" si="1"/>
        <v>12</v>
      </c>
      <c r="CV37" s="3">
        <f t="shared" si="1"/>
        <v>16</v>
      </c>
      <c r="CW37" s="3">
        <f t="shared" si="1"/>
        <v>5</v>
      </c>
      <c r="CX37" s="3">
        <f t="shared" si="1"/>
        <v>12</v>
      </c>
      <c r="CY37" s="3">
        <f t="shared" si="1"/>
        <v>19</v>
      </c>
      <c r="CZ37" s="3">
        <f t="shared" si="1"/>
        <v>2</v>
      </c>
      <c r="DA37" s="3">
        <f t="shared" si="1"/>
        <v>12</v>
      </c>
      <c r="DB37" s="3">
        <f t="shared" si="1"/>
        <v>17</v>
      </c>
      <c r="DC37" s="3">
        <f t="shared" si="1"/>
        <v>4</v>
      </c>
      <c r="DD37" s="3">
        <f t="shared" si="1"/>
        <v>13</v>
      </c>
      <c r="DE37" s="3">
        <f t="shared" si="1"/>
        <v>17</v>
      </c>
      <c r="DF37" s="3">
        <f t="shared" si="1"/>
        <v>3</v>
      </c>
      <c r="DG37" s="3">
        <f t="shared" si="1"/>
        <v>6</v>
      </c>
      <c r="DH37" s="3">
        <f t="shared" si="1"/>
        <v>19</v>
      </c>
      <c r="DI37" s="3">
        <f t="shared" si="1"/>
        <v>8</v>
      </c>
      <c r="DJ37" s="3">
        <f t="shared" si="1"/>
        <v>12</v>
      </c>
      <c r="DK37" s="3">
        <f t="shared" si="1"/>
        <v>13</v>
      </c>
      <c r="DL37" s="3">
        <f t="shared" si="1"/>
        <v>8</v>
      </c>
      <c r="DM37" s="3">
        <f t="shared" si="1"/>
        <v>14</v>
      </c>
      <c r="DN37" s="3">
        <f t="shared" si="1"/>
        <v>15</v>
      </c>
      <c r="DO37" s="3">
        <f t="shared" si="1"/>
        <v>4</v>
      </c>
      <c r="DP37" s="3">
        <f t="shared" si="1"/>
        <v>12</v>
      </c>
      <c r="DQ37" s="3">
        <f t="shared" si="1"/>
        <v>17</v>
      </c>
      <c r="DR37" s="3">
        <f t="shared" si="1"/>
        <v>4</v>
      </c>
      <c r="DS37" s="3">
        <f t="shared" si="1"/>
        <v>12</v>
      </c>
      <c r="DT37" s="3">
        <f t="shared" si="1"/>
        <v>19</v>
      </c>
      <c r="DU37" s="3">
        <f t="shared" si="1"/>
        <v>2</v>
      </c>
      <c r="DV37" s="3">
        <f t="shared" si="1"/>
        <v>10</v>
      </c>
      <c r="DW37" s="3">
        <f t="shared" si="1"/>
        <v>17</v>
      </c>
      <c r="DX37" s="3">
        <f t="shared" si="1"/>
        <v>6</v>
      </c>
      <c r="DY37" s="3">
        <f t="shared" si="1"/>
        <v>14</v>
      </c>
      <c r="DZ37" s="3">
        <f t="shared" si="1"/>
        <v>13</v>
      </c>
      <c r="EA37" s="3">
        <f t="shared" ref="EA37:GL37" si="2">SUM(EA14:EA36)</f>
        <v>6</v>
      </c>
      <c r="EB37" s="3">
        <f t="shared" si="2"/>
        <v>11</v>
      </c>
      <c r="EC37" s="3">
        <f t="shared" si="2"/>
        <v>20</v>
      </c>
      <c r="ED37" s="3">
        <f t="shared" si="2"/>
        <v>2</v>
      </c>
      <c r="EE37" s="3">
        <f t="shared" si="2"/>
        <v>13</v>
      </c>
      <c r="EF37" s="3">
        <f t="shared" si="2"/>
        <v>16</v>
      </c>
      <c r="EG37" s="3">
        <f t="shared" si="2"/>
        <v>4</v>
      </c>
      <c r="EH37" s="3">
        <f t="shared" si="2"/>
        <v>12</v>
      </c>
      <c r="EI37" s="3">
        <f t="shared" si="2"/>
        <v>17</v>
      </c>
      <c r="EJ37" s="3">
        <f t="shared" si="2"/>
        <v>4</v>
      </c>
      <c r="EK37" s="3">
        <f t="shared" si="2"/>
        <v>12</v>
      </c>
      <c r="EL37" s="3">
        <f t="shared" si="2"/>
        <v>15</v>
      </c>
      <c r="EM37" s="3">
        <f t="shared" si="2"/>
        <v>6</v>
      </c>
      <c r="EN37" s="3">
        <f t="shared" si="2"/>
        <v>11</v>
      </c>
      <c r="EO37" s="3">
        <f t="shared" si="2"/>
        <v>15</v>
      </c>
      <c r="EP37" s="3">
        <f t="shared" si="2"/>
        <v>7</v>
      </c>
      <c r="EQ37" s="3">
        <f t="shared" si="2"/>
        <v>8</v>
      </c>
      <c r="ER37" s="3">
        <f t="shared" si="2"/>
        <v>13</v>
      </c>
      <c r="ES37" s="3">
        <f t="shared" si="2"/>
        <v>12</v>
      </c>
      <c r="ET37" s="3">
        <f t="shared" si="2"/>
        <v>11</v>
      </c>
      <c r="EU37" s="3">
        <f t="shared" si="2"/>
        <v>11</v>
      </c>
      <c r="EV37" s="3">
        <f t="shared" si="2"/>
        <v>11</v>
      </c>
      <c r="EW37" s="3">
        <f t="shared" si="2"/>
        <v>13</v>
      </c>
      <c r="EX37" s="3">
        <f t="shared" si="2"/>
        <v>11</v>
      </c>
      <c r="EY37" s="3">
        <f t="shared" si="2"/>
        <v>9</v>
      </c>
      <c r="EZ37" s="3">
        <f t="shared" si="2"/>
        <v>10</v>
      </c>
      <c r="FA37" s="3">
        <f t="shared" si="2"/>
        <v>13</v>
      </c>
      <c r="FB37" s="3">
        <f t="shared" si="2"/>
        <v>10</v>
      </c>
      <c r="FC37" s="3">
        <f t="shared" si="2"/>
        <v>11</v>
      </c>
      <c r="FD37" s="3">
        <f t="shared" si="2"/>
        <v>11</v>
      </c>
      <c r="FE37" s="3">
        <f t="shared" si="2"/>
        <v>11</v>
      </c>
      <c r="FF37" s="3">
        <f t="shared" si="2"/>
        <v>8</v>
      </c>
      <c r="FG37" s="3">
        <f t="shared" si="2"/>
        <v>18</v>
      </c>
      <c r="FH37" s="3">
        <f t="shared" si="2"/>
        <v>7</v>
      </c>
      <c r="FI37" s="3">
        <f t="shared" si="2"/>
        <v>12</v>
      </c>
      <c r="FJ37" s="3">
        <f t="shared" si="2"/>
        <v>15</v>
      </c>
      <c r="FK37" s="3">
        <f t="shared" si="2"/>
        <v>6</v>
      </c>
      <c r="FL37" s="3">
        <f t="shared" si="2"/>
        <v>10</v>
      </c>
      <c r="FM37" s="3">
        <f t="shared" si="2"/>
        <v>18</v>
      </c>
      <c r="FN37" s="3">
        <f t="shared" si="2"/>
        <v>5</v>
      </c>
      <c r="FO37" s="3">
        <f t="shared" si="2"/>
        <v>10</v>
      </c>
      <c r="FP37" s="3">
        <f t="shared" si="2"/>
        <v>16</v>
      </c>
      <c r="FQ37" s="3">
        <f t="shared" si="2"/>
        <v>7</v>
      </c>
      <c r="FR37" s="3">
        <f t="shared" si="2"/>
        <v>10</v>
      </c>
      <c r="FS37" s="3">
        <f t="shared" si="2"/>
        <v>20</v>
      </c>
      <c r="FT37" s="3">
        <f t="shared" si="2"/>
        <v>2</v>
      </c>
      <c r="FU37" s="3">
        <f t="shared" si="2"/>
        <v>11</v>
      </c>
      <c r="FV37" s="3">
        <f t="shared" si="2"/>
        <v>19</v>
      </c>
      <c r="FW37" s="3">
        <f t="shared" si="2"/>
        <v>3</v>
      </c>
      <c r="FX37" s="3">
        <f t="shared" si="2"/>
        <v>10</v>
      </c>
      <c r="FY37" s="3">
        <f t="shared" si="2"/>
        <v>21</v>
      </c>
      <c r="FZ37" s="3">
        <f t="shared" si="2"/>
        <v>2</v>
      </c>
      <c r="GA37" s="3">
        <f t="shared" si="2"/>
        <v>11</v>
      </c>
      <c r="GB37" s="3">
        <f t="shared" si="2"/>
        <v>16</v>
      </c>
      <c r="GC37" s="3">
        <f t="shared" si="2"/>
        <v>6</v>
      </c>
      <c r="GD37" s="3">
        <f t="shared" si="2"/>
        <v>11</v>
      </c>
      <c r="GE37" s="3">
        <f t="shared" si="2"/>
        <v>21</v>
      </c>
      <c r="GF37" s="3">
        <f t="shared" si="2"/>
        <v>1</v>
      </c>
      <c r="GG37" s="3">
        <f t="shared" si="2"/>
        <v>11</v>
      </c>
      <c r="GH37" s="3">
        <f t="shared" si="2"/>
        <v>18</v>
      </c>
      <c r="GI37" s="3">
        <f t="shared" si="2"/>
        <v>4</v>
      </c>
      <c r="GJ37" s="3">
        <f t="shared" si="2"/>
        <v>11</v>
      </c>
      <c r="GK37" s="3">
        <f t="shared" si="2"/>
        <v>19</v>
      </c>
      <c r="GL37" s="3">
        <f t="shared" si="2"/>
        <v>3</v>
      </c>
      <c r="GM37" s="3">
        <f t="shared" ref="GM37:IX37" si="3">SUM(GM14:GM36)</f>
        <v>11</v>
      </c>
      <c r="GN37" s="3">
        <f t="shared" si="3"/>
        <v>14</v>
      </c>
      <c r="GO37" s="3">
        <f t="shared" si="3"/>
        <v>8</v>
      </c>
      <c r="GP37" s="3">
        <f t="shared" si="3"/>
        <v>9</v>
      </c>
      <c r="GQ37" s="3">
        <f t="shared" si="3"/>
        <v>18</v>
      </c>
      <c r="GR37" s="3">
        <f t="shared" si="3"/>
        <v>6</v>
      </c>
      <c r="GS37" s="3">
        <f t="shared" si="3"/>
        <v>11</v>
      </c>
      <c r="GT37" s="3">
        <f t="shared" si="3"/>
        <v>19</v>
      </c>
      <c r="GU37" s="3">
        <f t="shared" si="3"/>
        <v>3</v>
      </c>
      <c r="GV37" s="3">
        <f t="shared" si="3"/>
        <v>12</v>
      </c>
      <c r="GW37" s="3">
        <f t="shared" si="3"/>
        <v>20</v>
      </c>
      <c r="GX37" s="3">
        <f t="shared" si="3"/>
        <v>1</v>
      </c>
      <c r="GY37" s="3">
        <f t="shared" si="3"/>
        <v>13</v>
      </c>
      <c r="GZ37" s="3">
        <f t="shared" si="3"/>
        <v>16</v>
      </c>
      <c r="HA37" s="3">
        <f t="shared" si="3"/>
        <v>4</v>
      </c>
      <c r="HB37" s="3">
        <f t="shared" si="3"/>
        <v>11</v>
      </c>
      <c r="HC37" s="3">
        <f t="shared" si="3"/>
        <v>16</v>
      </c>
      <c r="HD37" s="3">
        <f t="shared" si="3"/>
        <v>6</v>
      </c>
      <c r="HE37" s="3">
        <f t="shared" si="3"/>
        <v>11</v>
      </c>
      <c r="HF37" s="3">
        <f t="shared" si="3"/>
        <v>18</v>
      </c>
      <c r="HG37" s="3">
        <f t="shared" si="3"/>
        <v>4</v>
      </c>
      <c r="HH37" s="3">
        <f t="shared" si="3"/>
        <v>12</v>
      </c>
      <c r="HI37" s="3">
        <f t="shared" si="3"/>
        <v>19</v>
      </c>
      <c r="HJ37" s="3">
        <f t="shared" si="3"/>
        <v>2</v>
      </c>
      <c r="HK37" s="3">
        <f t="shared" si="3"/>
        <v>11</v>
      </c>
      <c r="HL37" s="3">
        <f t="shared" si="3"/>
        <v>21</v>
      </c>
      <c r="HM37" s="3">
        <f t="shared" si="3"/>
        <v>1</v>
      </c>
      <c r="HN37" s="3">
        <f t="shared" si="3"/>
        <v>10</v>
      </c>
      <c r="HO37" s="3">
        <f t="shared" si="3"/>
        <v>20</v>
      </c>
      <c r="HP37" s="3">
        <f t="shared" si="3"/>
        <v>3</v>
      </c>
      <c r="HQ37" s="3">
        <f t="shared" si="3"/>
        <v>7</v>
      </c>
      <c r="HR37" s="3">
        <f t="shared" si="3"/>
        <v>19</v>
      </c>
      <c r="HS37" s="3">
        <f t="shared" si="3"/>
        <v>7</v>
      </c>
      <c r="HT37" s="3">
        <f t="shared" si="3"/>
        <v>9</v>
      </c>
      <c r="HU37" s="3">
        <f t="shared" si="3"/>
        <v>22</v>
      </c>
      <c r="HV37" s="3">
        <f t="shared" si="3"/>
        <v>2</v>
      </c>
      <c r="HW37" s="3">
        <f t="shared" si="3"/>
        <v>7</v>
      </c>
      <c r="HX37" s="3">
        <f t="shared" si="3"/>
        <v>20</v>
      </c>
      <c r="HY37" s="3">
        <f t="shared" si="3"/>
        <v>6</v>
      </c>
      <c r="HZ37" s="3">
        <f t="shared" si="3"/>
        <v>7</v>
      </c>
      <c r="IA37" s="3">
        <f t="shared" si="3"/>
        <v>18</v>
      </c>
      <c r="IB37" s="3">
        <f t="shared" si="3"/>
        <v>8</v>
      </c>
      <c r="IC37" s="3">
        <f t="shared" si="3"/>
        <v>7</v>
      </c>
      <c r="ID37" s="3">
        <f t="shared" si="3"/>
        <v>19</v>
      </c>
      <c r="IE37" s="3">
        <f t="shared" si="3"/>
        <v>7</v>
      </c>
      <c r="IF37" s="3">
        <f t="shared" si="3"/>
        <v>9</v>
      </c>
      <c r="IG37" s="3">
        <f t="shared" si="3"/>
        <v>15</v>
      </c>
      <c r="IH37" s="3">
        <f t="shared" si="3"/>
        <v>9</v>
      </c>
      <c r="II37" s="3">
        <f t="shared" si="3"/>
        <v>9</v>
      </c>
      <c r="IJ37" s="3">
        <f t="shared" si="3"/>
        <v>19</v>
      </c>
      <c r="IK37" s="3">
        <f t="shared" si="3"/>
        <v>5</v>
      </c>
      <c r="IL37" s="3">
        <f t="shared" si="3"/>
        <v>8</v>
      </c>
      <c r="IM37" s="3">
        <f t="shared" si="3"/>
        <v>18</v>
      </c>
      <c r="IN37" s="3">
        <f t="shared" si="3"/>
        <v>7</v>
      </c>
      <c r="IO37" s="3">
        <f t="shared" si="3"/>
        <v>10</v>
      </c>
      <c r="IP37" s="3">
        <f t="shared" si="3"/>
        <v>17</v>
      </c>
      <c r="IQ37" s="3">
        <f t="shared" si="3"/>
        <v>6</v>
      </c>
      <c r="IR37" s="3">
        <f t="shared" si="3"/>
        <v>10</v>
      </c>
      <c r="IS37" s="3">
        <f t="shared" si="3"/>
        <v>21</v>
      </c>
      <c r="IT37" s="3">
        <f t="shared" si="3"/>
        <v>2</v>
      </c>
      <c r="IU37" s="3">
        <f t="shared" si="3"/>
        <v>10</v>
      </c>
      <c r="IV37" s="3">
        <f t="shared" si="3"/>
        <v>16</v>
      </c>
      <c r="IW37" s="3">
        <f t="shared" si="3"/>
        <v>7</v>
      </c>
      <c r="IX37" s="3">
        <f t="shared" si="3"/>
        <v>13</v>
      </c>
      <c r="IY37" s="3">
        <f t="shared" ref="IY37:LE37" si="4">SUM(IY14:IY36)</f>
        <v>17</v>
      </c>
      <c r="IZ37" s="3">
        <f t="shared" si="4"/>
        <v>3</v>
      </c>
      <c r="JA37" s="3">
        <f t="shared" si="4"/>
        <v>10</v>
      </c>
      <c r="JB37" s="3">
        <f t="shared" si="4"/>
        <v>17</v>
      </c>
      <c r="JC37" s="3">
        <f t="shared" si="4"/>
        <v>6</v>
      </c>
      <c r="JD37" s="3">
        <f t="shared" si="4"/>
        <v>10</v>
      </c>
      <c r="JE37" s="3">
        <f t="shared" si="4"/>
        <v>18</v>
      </c>
      <c r="JF37" s="3">
        <f t="shared" si="4"/>
        <v>5</v>
      </c>
      <c r="JG37" s="3">
        <f t="shared" si="4"/>
        <v>15</v>
      </c>
      <c r="JH37" s="3">
        <f t="shared" si="4"/>
        <v>11</v>
      </c>
      <c r="JI37" s="3">
        <f t="shared" si="4"/>
        <v>7</v>
      </c>
      <c r="JJ37" s="3">
        <f t="shared" si="4"/>
        <v>11</v>
      </c>
      <c r="JK37" s="3">
        <f t="shared" si="4"/>
        <v>16</v>
      </c>
      <c r="JL37" s="3">
        <f t="shared" si="4"/>
        <v>5</v>
      </c>
      <c r="JM37" s="3">
        <f t="shared" si="4"/>
        <v>15</v>
      </c>
      <c r="JN37" s="3">
        <f t="shared" si="4"/>
        <v>15</v>
      </c>
      <c r="JO37" s="3">
        <f t="shared" si="4"/>
        <v>2</v>
      </c>
      <c r="JP37" s="3">
        <f t="shared" si="4"/>
        <v>11</v>
      </c>
      <c r="JQ37" s="3">
        <f t="shared" si="4"/>
        <v>20</v>
      </c>
      <c r="JR37" s="3">
        <f t="shared" si="4"/>
        <v>2</v>
      </c>
      <c r="JS37" s="3">
        <f t="shared" si="4"/>
        <v>12</v>
      </c>
      <c r="JT37" s="3">
        <f t="shared" si="4"/>
        <v>19</v>
      </c>
      <c r="JU37" s="3">
        <f t="shared" si="4"/>
        <v>2</v>
      </c>
      <c r="JV37" s="3">
        <f t="shared" si="4"/>
        <v>13</v>
      </c>
      <c r="JW37" s="3">
        <f t="shared" si="4"/>
        <v>19</v>
      </c>
      <c r="JX37" s="3">
        <f t="shared" si="4"/>
        <v>1</v>
      </c>
      <c r="JY37" s="3">
        <f t="shared" si="4"/>
        <v>9</v>
      </c>
      <c r="JZ37" s="3">
        <f t="shared" si="4"/>
        <v>18</v>
      </c>
      <c r="KA37" s="3">
        <f t="shared" si="4"/>
        <v>6</v>
      </c>
      <c r="KB37" s="3">
        <f t="shared" si="4"/>
        <v>10</v>
      </c>
      <c r="KC37" s="3">
        <f t="shared" si="4"/>
        <v>16</v>
      </c>
      <c r="KD37" s="3">
        <f t="shared" si="4"/>
        <v>7</v>
      </c>
      <c r="KE37" s="3">
        <f t="shared" si="4"/>
        <v>10</v>
      </c>
      <c r="KF37" s="3">
        <f t="shared" si="4"/>
        <v>14</v>
      </c>
      <c r="KG37" s="3">
        <f t="shared" si="4"/>
        <v>9</v>
      </c>
      <c r="KH37" s="3">
        <f t="shared" si="4"/>
        <v>11</v>
      </c>
      <c r="KI37" s="3">
        <f t="shared" si="4"/>
        <v>19</v>
      </c>
      <c r="KJ37" s="3">
        <f t="shared" si="4"/>
        <v>3</v>
      </c>
      <c r="KK37" s="3">
        <f t="shared" si="4"/>
        <v>11</v>
      </c>
      <c r="KL37" s="3">
        <f t="shared" si="4"/>
        <v>18</v>
      </c>
      <c r="KM37" s="3">
        <f t="shared" si="4"/>
        <v>4</v>
      </c>
      <c r="KN37" s="3">
        <f t="shared" si="4"/>
        <v>10</v>
      </c>
      <c r="KO37" s="3">
        <f t="shared" si="4"/>
        <v>19</v>
      </c>
      <c r="KP37" s="3">
        <f t="shared" si="4"/>
        <v>4</v>
      </c>
      <c r="KQ37" s="3">
        <f t="shared" si="4"/>
        <v>10</v>
      </c>
      <c r="KR37" s="3">
        <f t="shared" si="4"/>
        <v>16</v>
      </c>
      <c r="KS37" s="3">
        <f t="shared" si="4"/>
        <v>7</v>
      </c>
      <c r="KT37" s="3">
        <f t="shared" si="4"/>
        <v>10</v>
      </c>
      <c r="KU37" s="3">
        <f t="shared" si="4"/>
        <v>21</v>
      </c>
      <c r="KV37" s="3">
        <f t="shared" si="4"/>
        <v>2</v>
      </c>
      <c r="KW37" s="3">
        <f t="shared" si="4"/>
        <v>12</v>
      </c>
      <c r="KX37" s="3">
        <f t="shared" si="4"/>
        <v>18</v>
      </c>
      <c r="KY37" s="3">
        <f t="shared" si="4"/>
        <v>3</v>
      </c>
      <c r="KZ37" s="3">
        <f t="shared" si="4"/>
        <v>10</v>
      </c>
      <c r="LA37" s="3">
        <f t="shared" si="4"/>
        <v>16</v>
      </c>
      <c r="LB37" s="3">
        <f t="shared" si="4"/>
        <v>7</v>
      </c>
      <c r="LC37" s="3">
        <f t="shared" si="4"/>
        <v>13</v>
      </c>
      <c r="LD37" s="3">
        <f t="shared" si="4"/>
        <v>15</v>
      </c>
      <c r="LE37" s="3">
        <f t="shared" si="4"/>
        <v>5</v>
      </c>
    </row>
    <row r="38" spans="1:317" x14ac:dyDescent="0.25">
      <c r="A38" s="3">
        <v>25</v>
      </c>
      <c r="B38" s="60"/>
      <c r="C38" s="11">
        <f>C37/25%</f>
        <v>40</v>
      </c>
      <c r="D38" s="11">
        <f t="shared" ref="D38:BO38" si="5">D37/25%</f>
        <v>56</v>
      </c>
      <c r="E38" s="11">
        <f t="shared" si="5"/>
        <v>32</v>
      </c>
      <c r="F38" s="11">
        <f t="shared" si="5"/>
        <v>40</v>
      </c>
      <c r="G38" s="11">
        <f t="shared" si="5"/>
        <v>68</v>
      </c>
      <c r="H38" s="11">
        <f t="shared" si="5"/>
        <v>24</v>
      </c>
      <c r="I38" s="11">
        <f t="shared" si="5"/>
        <v>44</v>
      </c>
      <c r="J38" s="11">
        <f t="shared" si="5"/>
        <v>60</v>
      </c>
      <c r="K38" s="11">
        <f t="shared" si="5"/>
        <v>28</v>
      </c>
      <c r="L38" s="11">
        <f t="shared" si="5"/>
        <v>48</v>
      </c>
      <c r="M38" s="11">
        <f t="shared" si="5"/>
        <v>60</v>
      </c>
      <c r="N38" s="11">
        <f t="shared" si="5"/>
        <v>24</v>
      </c>
      <c r="O38" s="11">
        <f t="shared" si="5"/>
        <v>36</v>
      </c>
      <c r="P38" s="11">
        <f t="shared" si="5"/>
        <v>80</v>
      </c>
      <c r="Q38" s="11">
        <f t="shared" si="5"/>
        <v>16</v>
      </c>
      <c r="R38" s="11">
        <f t="shared" si="5"/>
        <v>48</v>
      </c>
      <c r="S38" s="11">
        <f t="shared" si="5"/>
        <v>64</v>
      </c>
      <c r="T38" s="11">
        <f t="shared" si="5"/>
        <v>20</v>
      </c>
      <c r="U38" s="11">
        <f t="shared" si="5"/>
        <v>40</v>
      </c>
      <c r="V38" s="11">
        <f t="shared" si="5"/>
        <v>56</v>
      </c>
      <c r="W38" s="11">
        <f t="shared" si="5"/>
        <v>40</v>
      </c>
      <c r="X38" s="11">
        <f t="shared" si="5"/>
        <v>48</v>
      </c>
      <c r="Y38" s="11">
        <f t="shared" si="5"/>
        <v>68</v>
      </c>
      <c r="Z38" s="11">
        <f t="shared" si="5"/>
        <v>16</v>
      </c>
      <c r="AA38" s="11">
        <f t="shared" si="5"/>
        <v>32</v>
      </c>
      <c r="AB38" s="11">
        <f t="shared" si="5"/>
        <v>52</v>
      </c>
      <c r="AC38" s="11">
        <f t="shared" si="5"/>
        <v>48</v>
      </c>
      <c r="AD38" s="11">
        <f t="shared" si="5"/>
        <v>64</v>
      </c>
      <c r="AE38" s="11">
        <f t="shared" si="5"/>
        <v>60</v>
      </c>
      <c r="AF38" s="11">
        <f t="shared" si="5"/>
        <v>8</v>
      </c>
      <c r="AG38" s="11">
        <f t="shared" si="5"/>
        <v>44</v>
      </c>
      <c r="AH38" s="11">
        <f t="shared" si="5"/>
        <v>88</v>
      </c>
      <c r="AI38" s="11">
        <f t="shared" si="5"/>
        <v>0</v>
      </c>
      <c r="AJ38" s="11">
        <f t="shared" si="5"/>
        <v>56</v>
      </c>
      <c r="AK38" s="11">
        <f t="shared" si="5"/>
        <v>64</v>
      </c>
      <c r="AL38" s="11">
        <f t="shared" si="5"/>
        <v>12</v>
      </c>
      <c r="AM38" s="11">
        <f t="shared" si="5"/>
        <v>52</v>
      </c>
      <c r="AN38" s="11">
        <f t="shared" si="5"/>
        <v>68</v>
      </c>
      <c r="AO38" s="11">
        <f t="shared" si="5"/>
        <v>12</v>
      </c>
      <c r="AP38" s="11">
        <f t="shared" si="5"/>
        <v>64</v>
      </c>
      <c r="AQ38" s="11">
        <f t="shared" si="5"/>
        <v>64</v>
      </c>
      <c r="AR38" s="11">
        <f t="shared" si="5"/>
        <v>4</v>
      </c>
      <c r="AS38" s="11">
        <f t="shared" si="5"/>
        <v>44</v>
      </c>
      <c r="AT38" s="11">
        <f t="shared" si="5"/>
        <v>60</v>
      </c>
      <c r="AU38" s="11">
        <f t="shared" si="5"/>
        <v>28</v>
      </c>
      <c r="AV38" s="11">
        <f t="shared" si="5"/>
        <v>52</v>
      </c>
      <c r="AW38" s="11">
        <f t="shared" si="5"/>
        <v>56</v>
      </c>
      <c r="AX38" s="11">
        <f t="shared" si="5"/>
        <v>16</v>
      </c>
      <c r="AY38" s="11">
        <f t="shared" si="5"/>
        <v>40</v>
      </c>
      <c r="AZ38" s="11">
        <f t="shared" si="5"/>
        <v>84</v>
      </c>
      <c r="BA38" s="11">
        <f t="shared" si="5"/>
        <v>12</v>
      </c>
      <c r="BB38" s="11">
        <f t="shared" si="5"/>
        <v>52</v>
      </c>
      <c r="BC38" s="11">
        <f t="shared" si="5"/>
        <v>60</v>
      </c>
      <c r="BD38" s="11">
        <f t="shared" si="5"/>
        <v>20</v>
      </c>
      <c r="BE38" s="11">
        <f t="shared" si="5"/>
        <v>48</v>
      </c>
      <c r="BF38" s="11">
        <f t="shared" si="5"/>
        <v>52</v>
      </c>
      <c r="BG38" s="11">
        <f t="shared" si="5"/>
        <v>32</v>
      </c>
      <c r="BH38" s="11">
        <f t="shared" si="5"/>
        <v>48</v>
      </c>
      <c r="BI38" s="11">
        <f t="shared" si="5"/>
        <v>64</v>
      </c>
      <c r="BJ38" s="11">
        <f t="shared" si="5"/>
        <v>20</v>
      </c>
      <c r="BK38" s="11">
        <f t="shared" si="5"/>
        <v>44</v>
      </c>
      <c r="BL38" s="11">
        <f t="shared" si="5"/>
        <v>48</v>
      </c>
      <c r="BM38" s="11">
        <f t="shared" si="5"/>
        <v>40</v>
      </c>
      <c r="BN38" s="11">
        <f t="shared" si="5"/>
        <v>48</v>
      </c>
      <c r="BO38" s="11">
        <f t="shared" si="5"/>
        <v>52</v>
      </c>
      <c r="BP38" s="11">
        <f t="shared" ref="BP38:EA38" si="6">BP37/25%</f>
        <v>32</v>
      </c>
      <c r="BQ38" s="11">
        <f t="shared" si="6"/>
        <v>40</v>
      </c>
      <c r="BR38" s="11">
        <f t="shared" si="6"/>
        <v>52</v>
      </c>
      <c r="BS38" s="11">
        <f t="shared" si="6"/>
        <v>40</v>
      </c>
      <c r="BT38" s="11">
        <f t="shared" si="6"/>
        <v>48</v>
      </c>
      <c r="BU38" s="11">
        <f t="shared" si="6"/>
        <v>72</v>
      </c>
      <c r="BV38" s="11">
        <f t="shared" si="6"/>
        <v>12</v>
      </c>
      <c r="BW38" s="11">
        <f t="shared" si="6"/>
        <v>44</v>
      </c>
      <c r="BX38" s="11">
        <f t="shared" si="6"/>
        <v>68</v>
      </c>
      <c r="BY38" s="11">
        <f t="shared" si="6"/>
        <v>20</v>
      </c>
      <c r="BZ38" s="11">
        <f t="shared" si="6"/>
        <v>40</v>
      </c>
      <c r="CA38" s="11">
        <f t="shared" si="6"/>
        <v>76</v>
      </c>
      <c r="CB38" s="11">
        <f t="shared" si="6"/>
        <v>16</v>
      </c>
      <c r="CC38" s="11">
        <f t="shared" si="6"/>
        <v>44</v>
      </c>
      <c r="CD38" s="11">
        <f t="shared" si="6"/>
        <v>56</v>
      </c>
      <c r="CE38" s="11">
        <f t="shared" si="6"/>
        <v>32</v>
      </c>
      <c r="CF38" s="11">
        <f t="shared" si="6"/>
        <v>36</v>
      </c>
      <c r="CG38" s="11">
        <f t="shared" si="6"/>
        <v>72</v>
      </c>
      <c r="CH38" s="11">
        <f t="shared" si="6"/>
        <v>24</v>
      </c>
      <c r="CI38" s="11">
        <f t="shared" si="6"/>
        <v>36</v>
      </c>
      <c r="CJ38" s="11">
        <f t="shared" si="6"/>
        <v>60</v>
      </c>
      <c r="CK38" s="11">
        <f t="shared" si="6"/>
        <v>36</v>
      </c>
      <c r="CL38" s="11">
        <f t="shared" si="6"/>
        <v>36</v>
      </c>
      <c r="CM38" s="11">
        <f t="shared" si="6"/>
        <v>64</v>
      </c>
      <c r="CN38" s="11">
        <f t="shared" si="6"/>
        <v>32</v>
      </c>
      <c r="CO38" s="11">
        <f t="shared" si="6"/>
        <v>40</v>
      </c>
      <c r="CP38" s="11">
        <f t="shared" si="6"/>
        <v>68</v>
      </c>
      <c r="CQ38" s="11">
        <f t="shared" si="6"/>
        <v>28</v>
      </c>
      <c r="CR38" s="11">
        <f t="shared" si="6"/>
        <v>48</v>
      </c>
      <c r="CS38" s="11">
        <f t="shared" si="6"/>
        <v>80</v>
      </c>
      <c r="CT38" s="11">
        <f t="shared" si="6"/>
        <v>4</v>
      </c>
      <c r="CU38" s="11">
        <f t="shared" si="6"/>
        <v>48</v>
      </c>
      <c r="CV38" s="11">
        <f t="shared" si="6"/>
        <v>64</v>
      </c>
      <c r="CW38" s="11">
        <f t="shared" si="6"/>
        <v>20</v>
      </c>
      <c r="CX38" s="11">
        <f t="shared" si="6"/>
        <v>48</v>
      </c>
      <c r="CY38" s="11">
        <f t="shared" si="6"/>
        <v>76</v>
      </c>
      <c r="CZ38" s="11">
        <f t="shared" si="6"/>
        <v>8</v>
      </c>
      <c r="DA38" s="11">
        <f t="shared" si="6"/>
        <v>48</v>
      </c>
      <c r="DB38" s="11">
        <f t="shared" si="6"/>
        <v>68</v>
      </c>
      <c r="DC38" s="11">
        <f t="shared" si="6"/>
        <v>16</v>
      </c>
      <c r="DD38" s="11">
        <f t="shared" si="6"/>
        <v>52</v>
      </c>
      <c r="DE38" s="11">
        <f t="shared" si="6"/>
        <v>68</v>
      </c>
      <c r="DF38" s="11">
        <f t="shared" si="6"/>
        <v>12</v>
      </c>
      <c r="DG38" s="11">
        <f t="shared" si="6"/>
        <v>24</v>
      </c>
      <c r="DH38" s="11">
        <f t="shared" si="6"/>
        <v>76</v>
      </c>
      <c r="DI38" s="11">
        <f t="shared" si="6"/>
        <v>32</v>
      </c>
      <c r="DJ38" s="11">
        <f t="shared" si="6"/>
        <v>48</v>
      </c>
      <c r="DK38" s="11">
        <f t="shared" si="6"/>
        <v>52</v>
      </c>
      <c r="DL38" s="11">
        <f t="shared" si="6"/>
        <v>32</v>
      </c>
      <c r="DM38" s="11">
        <f t="shared" si="6"/>
        <v>56</v>
      </c>
      <c r="DN38" s="11">
        <f t="shared" si="6"/>
        <v>60</v>
      </c>
      <c r="DO38" s="11">
        <f t="shared" si="6"/>
        <v>16</v>
      </c>
      <c r="DP38" s="11">
        <f t="shared" si="6"/>
        <v>48</v>
      </c>
      <c r="DQ38" s="11">
        <f t="shared" si="6"/>
        <v>68</v>
      </c>
      <c r="DR38" s="11">
        <f t="shared" si="6"/>
        <v>16</v>
      </c>
      <c r="DS38" s="11">
        <f t="shared" si="6"/>
        <v>48</v>
      </c>
      <c r="DT38" s="11">
        <f t="shared" si="6"/>
        <v>76</v>
      </c>
      <c r="DU38" s="11">
        <f t="shared" si="6"/>
        <v>8</v>
      </c>
      <c r="DV38" s="11">
        <f t="shared" si="6"/>
        <v>40</v>
      </c>
      <c r="DW38" s="11">
        <f t="shared" si="6"/>
        <v>68</v>
      </c>
      <c r="DX38" s="11">
        <f t="shared" si="6"/>
        <v>24</v>
      </c>
      <c r="DY38" s="11">
        <f t="shared" si="6"/>
        <v>56</v>
      </c>
      <c r="DZ38" s="11">
        <f t="shared" si="6"/>
        <v>52</v>
      </c>
      <c r="EA38" s="11">
        <f t="shared" si="6"/>
        <v>24</v>
      </c>
      <c r="EB38" s="11">
        <f t="shared" ref="EB38:GM38" si="7">EB37/25%</f>
        <v>44</v>
      </c>
      <c r="EC38" s="11">
        <f t="shared" si="7"/>
        <v>80</v>
      </c>
      <c r="ED38" s="11">
        <f t="shared" si="7"/>
        <v>8</v>
      </c>
      <c r="EE38" s="11">
        <f t="shared" si="7"/>
        <v>52</v>
      </c>
      <c r="EF38" s="11">
        <f t="shared" si="7"/>
        <v>64</v>
      </c>
      <c r="EG38" s="11">
        <f t="shared" si="7"/>
        <v>16</v>
      </c>
      <c r="EH38" s="11">
        <f t="shared" si="7"/>
        <v>48</v>
      </c>
      <c r="EI38" s="11">
        <f t="shared" si="7"/>
        <v>68</v>
      </c>
      <c r="EJ38" s="11">
        <f t="shared" si="7"/>
        <v>16</v>
      </c>
      <c r="EK38" s="11">
        <f t="shared" si="7"/>
        <v>48</v>
      </c>
      <c r="EL38" s="11">
        <f t="shared" si="7"/>
        <v>60</v>
      </c>
      <c r="EM38" s="11">
        <f t="shared" si="7"/>
        <v>24</v>
      </c>
      <c r="EN38" s="11">
        <f t="shared" si="7"/>
        <v>44</v>
      </c>
      <c r="EO38" s="11">
        <f t="shared" si="7"/>
        <v>60</v>
      </c>
      <c r="EP38" s="11">
        <f t="shared" si="7"/>
        <v>28</v>
      </c>
      <c r="EQ38" s="11">
        <f t="shared" si="7"/>
        <v>32</v>
      </c>
      <c r="ER38" s="11">
        <f t="shared" si="7"/>
        <v>52</v>
      </c>
      <c r="ES38" s="11">
        <f t="shared" si="7"/>
        <v>48</v>
      </c>
      <c r="ET38" s="11">
        <f t="shared" si="7"/>
        <v>44</v>
      </c>
      <c r="EU38" s="11">
        <f t="shared" si="7"/>
        <v>44</v>
      </c>
      <c r="EV38" s="11">
        <f t="shared" si="7"/>
        <v>44</v>
      </c>
      <c r="EW38" s="11">
        <f t="shared" si="7"/>
        <v>52</v>
      </c>
      <c r="EX38" s="11">
        <f t="shared" si="7"/>
        <v>44</v>
      </c>
      <c r="EY38" s="11">
        <f t="shared" si="7"/>
        <v>36</v>
      </c>
      <c r="EZ38" s="11">
        <f t="shared" si="7"/>
        <v>40</v>
      </c>
      <c r="FA38" s="11">
        <f t="shared" si="7"/>
        <v>52</v>
      </c>
      <c r="FB38" s="11">
        <f t="shared" si="7"/>
        <v>40</v>
      </c>
      <c r="FC38" s="11">
        <f t="shared" si="7"/>
        <v>44</v>
      </c>
      <c r="FD38" s="11">
        <f t="shared" si="7"/>
        <v>44</v>
      </c>
      <c r="FE38" s="11">
        <f t="shared" si="7"/>
        <v>44</v>
      </c>
      <c r="FF38" s="11">
        <f t="shared" si="7"/>
        <v>32</v>
      </c>
      <c r="FG38" s="11">
        <f t="shared" si="7"/>
        <v>72</v>
      </c>
      <c r="FH38" s="11">
        <f t="shared" si="7"/>
        <v>28</v>
      </c>
      <c r="FI38" s="11">
        <f t="shared" si="7"/>
        <v>48</v>
      </c>
      <c r="FJ38" s="11">
        <f t="shared" si="7"/>
        <v>60</v>
      </c>
      <c r="FK38" s="11">
        <f t="shared" si="7"/>
        <v>24</v>
      </c>
      <c r="FL38" s="11">
        <f t="shared" si="7"/>
        <v>40</v>
      </c>
      <c r="FM38" s="11">
        <f t="shared" si="7"/>
        <v>72</v>
      </c>
      <c r="FN38" s="11">
        <f t="shared" si="7"/>
        <v>20</v>
      </c>
      <c r="FO38" s="11">
        <f t="shared" si="7"/>
        <v>40</v>
      </c>
      <c r="FP38" s="11">
        <f t="shared" si="7"/>
        <v>64</v>
      </c>
      <c r="FQ38" s="11">
        <f t="shared" si="7"/>
        <v>28</v>
      </c>
      <c r="FR38" s="11">
        <f t="shared" si="7"/>
        <v>40</v>
      </c>
      <c r="FS38" s="11">
        <f t="shared" si="7"/>
        <v>80</v>
      </c>
      <c r="FT38" s="11">
        <f t="shared" si="7"/>
        <v>8</v>
      </c>
      <c r="FU38" s="11">
        <f t="shared" si="7"/>
        <v>44</v>
      </c>
      <c r="FV38" s="11">
        <f t="shared" si="7"/>
        <v>76</v>
      </c>
      <c r="FW38" s="11">
        <f t="shared" si="7"/>
        <v>12</v>
      </c>
      <c r="FX38" s="11">
        <f t="shared" si="7"/>
        <v>40</v>
      </c>
      <c r="FY38" s="11">
        <f t="shared" si="7"/>
        <v>84</v>
      </c>
      <c r="FZ38" s="11">
        <f t="shared" si="7"/>
        <v>8</v>
      </c>
      <c r="GA38" s="11">
        <f t="shared" si="7"/>
        <v>44</v>
      </c>
      <c r="GB38" s="11">
        <f t="shared" si="7"/>
        <v>64</v>
      </c>
      <c r="GC38" s="11">
        <f t="shared" si="7"/>
        <v>24</v>
      </c>
      <c r="GD38" s="11">
        <f t="shared" si="7"/>
        <v>44</v>
      </c>
      <c r="GE38" s="11">
        <f t="shared" si="7"/>
        <v>84</v>
      </c>
      <c r="GF38" s="11">
        <f t="shared" si="7"/>
        <v>4</v>
      </c>
      <c r="GG38" s="11">
        <f t="shared" si="7"/>
        <v>44</v>
      </c>
      <c r="GH38" s="11">
        <f t="shared" si="7"/>
        <v>72</v>
      </c>
      <c r="GI38" s="11">
        <f t="shared" si="7"/>
        <v>16</v>
      </c>
      <c r="GJ38" s="11">
        <f t="shared" si="7"/>
        <v>44</v>
      </c>
      <c r="GK38" s="11">
        <f t="shared" si="7"/>
        <v>76</v>
      </c>
      <c r="GL38" s="11">
        <f t="shared" si="7"/>
        <v>12</v>
      </c>
      <c r="GM38" s="11">
        <f t="shared" si="7"/>
        <v>44</v>
      </c>
      <c r="GN38" s="11">
        <f t="shared" ref="GN38:IY38" si="8">GN37/25%</f>
        <v>56</v>
      </c>
      <c r="GO38" s="11">
        <f t="shared" si="8"/>
        <v>32</v>
      </c>
      <c r="GP38" s="11">
        <f t="shared" si="8"/>
        <v>36</v>
      </c>
      <c r="GQ38" s="11">
        <f t="shared" si="8"/>
        <v>72</v>
      </c>
      <c r="GR38" s="11">
        <f t="shared" si="8"/>
        <v>24</v>
      </c>
      <c r="GS38" s="11">
        <f t="shared" si="8"/>
        <v>44</v>
      </c>
      <c r="GT38" s="11">
        <f t="shared" si="8"/>
        <v>76</v>
      </c>
      <c r="GU38" s="11">
        <f t="shared" si="8"/>
        <v>12</v>
      </c>
      <c r="GV38" s="11">
        <f t="shared" si="8"/>
        <v>48</v>
      </c>
      <c r="GW38" s="11">
        <f t="shared" si="8"/>
        <v>80</v>
      </c>
      <c r="GX38" s="11">
        <f t="shared" si="8"/>
        <v>4</v>
      </c>
      <c r="GY38" s="11">
        <f t="shared" si="8"/>
        <v>52</v>
      </c>
      <c r="GZ38" s="11">
        <f t="shared" si="8"/>
        <v>64</v>
      </c>
      <c r="HA38" s="11">
        <f t="shared" si="8"/>
        <v>16</v>
      </c>
      <c r="HB38" s="11">
        <f t="shared" si="8"/>
        <v>44</v>
      </c>
      <c r="HC38" s="11">
        <f t="shared" si="8"/>
        <v>64</v>
      </c>
      <c r="HD38" s="11">
        <f t="shared" si="8"/>
        <v>24</v>
      </c>
      <c r="HE38" s="11">
        <f t="shared" si="8"/>
        <v>44</v>
      </c>
      <c r="HF38" s="11">
        <f t="shared" si="8"/>
        <v>72</v>
      </c>
      <c r="HG38" s="11">
        <f t="shared" si="8"/>
        <v>16</v>
      </c>
      <c r="HH38" s="11">
        <f t="shared" si="8"/>
        <v>48</v>
      </c>
      <c r="HI38" s="11">
        <f t="shared" si="8"/>
        <v>76</v>
      </c>
      <c r="HJ38" s="11">
        <f t="shared" si="8"/>
        <v>8</v>
      </c>
      <c r="HK38" s="11">
        <f t="shared" si="8"/>
        <v>44</v>
      </c>
      <c r="HL38" s="11">
        <f t="shared" si="8"/>
        <v>84</v>
      </c>
      <c r="HM38" s="11">
        <f t="shared" si="8"/>
        <v>4</v>
      </c>
      <c r="HN38" s="11">
        <f t="shared" si="8"/>
        <v>40</v>
      </c>
      <c r="HO38" s="11">
        <f t="shared" si="8"/>
        <v>80</v>
      </c>
      <c r="HP38" s="11">
        <f t="shared" si="8"/>
        <v>12</v>
      </c>
      <c r="HQ38" s="11">
        <f t="shared" si="8"/>
        <v>28</v>
      </c>
      <c r="HR38" s="11">
        <f t="shared" si="8"/>
        <v>76</v>
      </c>
      <c r="HS38" s="11">
        <f t="shared" si="8"/>
        <v>28</v>
      </c>
      <c r="HT38" s="11">
        <f t="shared" si="8"/>
        <v>36</v>
      </c>
      <c r="HU38" s="11">
        <f t="shared" si="8"/>
        <v>88</v>
      </c>
      <c r="HV38" s="11">
        <f t="shared" si="8"/>
        <v>8</v>
      </c>
      <c r="HW38" s="11">
        <f t="shared" si="8"/>
        <v>28</v>
      </c>
      <c r="HX38" s="11">
        <f t="shared" si="8"/>
        <v>80</v>
      </c>
      <c r="HY38" s="11">
        <f t="shared" si="8"/>
        <v>24</v>
      </c>
      <c r="HZ38" s="11">
        <f t="shared" si="8"/>
        <v>28</v>
      </c>
      <c r="IA38" s="11">
        <f t="shared" si="8"/>
        <v>72</v>
      </c>
      <c r="IB38" s="11">
        <f t="shared" si="8"/>
        <v>32</v>
      </c>
      <c r="IC38" s="11">
        <f t="shared" si="8"/>
        <v>28</v>
      </c>
      <c r="ID38" s="11">
        <f t="shared" si="8"/>
        <v>76</v>
      </c>
      <c r="IE38" s="11">
        <f t="shared" si="8"/>
        <v>28</v>
      </c>
      <c r="IF38" s="11">
        <f t="shared" si="8"/>
        <v>36</v>
      </c>
      <c r="IG38" s="11">
        <f t="shared" si="8"/>
        <v>60</v>
      </c>
      <c r="IH38" s="11">
        <f t="shared" si="8"/>
        <v>36</v>
      </c>
      <c r="II38" s="11">
        <f t="shared" si="8"/>
        <v>36</v>
      </c>
      <c r="IJ38" s="11">
        <f t="shared" si="8"/>
        <v>76</v>
      </c>
      <c r="IK38" s="11">
        <f t="shared" si="8"/>
        <v>20</v>
      </c>
      <c r="IL38" s="11">
        <f t="shared" si="8"/>
        <v>32</v>
      </c>
      <c r="IM38" s="11">
        <f t="shared" si="8"/>
        <v>72</v>
      </c>
      <c r="IN38" s="11">
        <f t="shared" si="8"/>
        <v>28</v>
      </c>
      <c r="IO38" s="11">
        <f t="shared" si="8"/>
        <v>40</v>
      </c>
      <c r="IP38" s="11">
        <f t="shared" si="8"/>
        <v>68</v>
      </c>
      <c r="IQ38" s="11">
        <f t="shared" si="8"/>
        <v>24</v>
      </c>
      <c r="IR38" s="11">
        <f t="shared" si="8"/>
        <v>40</v>
      </c>
      <c r="IS38" s="11">
        <f t="shared" si="8"/>
        <v>84</v>
      </c>
      <c r="IT38" s="11">
        <f t="shared" si="8"/>
        <v>8</v>
      </c>
      <c r="IU38" s="11">
        <f t="shared" si="8"/>
        <v>40</v>
      </c>
      <c r="IV38" s="11">
        <f t="shared" si="8"/>
        <v>64</v>
      </c>
      <c r="IW38" s="11">
        <f t="shared" si="8"/>
        <v>28</v>
      </c>
      <c r="IX38" s="11">
        <f t="shared" si="8"/>
        <v>52</v>
      </c>
      <c r="IY38" s="11">
        <f t="shared" si="8"/>
        <v>68</v>
      </c>
      <c r="IZ38" s="11">
        <f t="shared" ref="IZ38:LE38" si="9">IZ37/25%</f>
        <v>12</v>
      </c>
      <c r="JA38" s="11">
        <f t="shared" si="9"/>
        <v>40</v>
      </c>
      <c r="JB38" s="11">
        <f t="shared" si="9"/>
        <v>68</v>
      </c>
      <c r="JC38" s="11">
        <f t="shared" si="9"/>
        <v>24</v>
      </c>
      <c r="JD38" s="11">
        <f t="shared" si="9"/>
        <v>40</v>
      </c>
      <c r="JE38" s="11">
        <f t="shared" si="9"/>
        <v>72</v>
      </c>
      <c r="JF38" s="11">
        <f t="shared" si="9"/>
        <v>20</v>
      </c>
      <c r="JG38" s="11">
        <f t="shared" si="9"/>
        <v>60</v>
      </c>
      <c r="JH38" s="11">
        <f t="shared" si="9"/>
        <v>44</v>
      </c>
      <c r="JI38" s="11">
        <f t="shared" si="9"/>
        <v>28</v>
      </c>
      <c r="JJ38" s="11">
        <f t="shared" si="9"/>
        <v>44</v>
      </c>
      <c r="JK38" s="11">
        <f t="shared" si="9"/>
        <v>64</v>
      </c>
      <c r="JL38" s="11">
        <f t="shared" si="9"/>
        <v>20</v>
      </c>
      <c r="JM38" s="11">
        <f t="shared" si="9"/>
        <v>60</v>
      </c>
      <c r="JN38" s="11">
        <f t="shared" si="9"/>
        <v>60</v>
      </c>
      <c r="JO38" s="11">
        <f t="shared" si="9"/>
        <v>8</v>
      </c>
      <c r="JP38" s="11">
        <f t="shared" si="9"/>
        <v>44</v>
      </c>
      <c r="JQ38" s="11">
        <f t="shared" si="9"/>
        <v>80</v>
      </c>
      <c r="JR38" s="11">
        <f t="shared" si="9"/>
        <v>8</v>
      </c>
      <c r="JS38" s="11">
        <f t="shared" si="9"/>
        <v>48</v>
      </c>
      <c r="JT38" s="11">
        <f t="shared" si="9"/>
        <v>76</v>
      </c>
      <c r="JU38" s="11">
        <f t="shared" si="9"/>
        <v>8</v>
      </c>
      <c r="JV38" s="11">
        <f t="shared" si="9"/>
        <v>52</v>
      </c>
      <c r="JW38" s="11">
        <f t="shared" si="9"/>
        <v>76</v>
      </c>
      <c r="JX38" s="11">
        <f t="shared" si="9"/>
        <v>4</v>
      </c>
      <c r="JY38" s="11">
        <f t="shared" si="9"/>
        <v>36</v>
      </c>
      <c r="JZ38" s="11">
        <f t="shared" si="9"/>
        <v>72</v>
      </c>
      <c r="KA38" s="11">
        <f t="shared" si="9"/>
        <v>24</v>
      </c>
      <c r="KB38" s="11">
        <f t="shared" si="9"/>
        <v>40</v>
      </c>
      <c r="KC38" s="11">
        <f t="shared" si="9"/>
        <v>64</v>
      </c>
      <c r="KD38" s="11">
        <f t="shared" si="9"/>
        <v>28</v>
      </c>
      <c r="KE38" s="11">
        <f t="shared" si="9"/>
        <v>40</v>
      </c>
      <c r="KF38" s="11">
        <f t="shared" si="9"/>
        <v>56</v>
      </c>
      <c r="KG38" s="11">
        <f t="shared" si="9"/>
        <v>36</v>
      </c>
      <c r="KH38" s="11">
        <f t="shared" si="9"/>
        <v>44</v>
      </c>
      <c r="KI38" s="11">
        <f t="shared" si="9"/>
        <v>76</v>
      </c>
      <c r="KJ38" s="11">
        <f t="shared" si="9"/>
        <v>12</v>
      </c>
      <c r="KK38" s="11">
        <f t="shared" si="9"/>
        <v>44</v>
      </c>
      <c r="KL38" s="11">
        <f t="shared" si="9"/>
        <v>72</v>
      </c>
      <c r="KM38" s="11">
        <f t="shared" si="9"/>
        <v>16</v>
      </c>
      <c r="KN38" s="11">
        <f t="shared" si="9"/>
        <v>40</v>
      </c>
      <c r="KO38" s="11">
        <f t="shared" si="9"/>
        <v>76</v>
      </c>
      <c r="KP38" s="11">
        <f t="shared" si="9"/>
        <v>16</v>
      </c>
      <c r="KQ38" s="11">
        <f t="shared" si="9"/>
        <v>40</v>
      </c>
      <c r="KR38" s="11">
        <f t="shared" si="9"/>
        <v>64</v>
      </c>
      <c r="KS38" s="11">
        <f t="shared" si="9"/>
        <v>28</v>
      </c>
      <c r="KT38" s="11">
        <f t="shared" si="9"/>
        <v>40</v>
      </c>
      <c r="KU38" s="11">
        <f t="shared" si="9"/>
        <v>84</v>
      </c>
      <c r="KV38" s="11">
        <f t="shared" si="9"/>
        <v>8</v>
      </c>
      <c r="KW38" s="11">
        <f t="shared" si="9"/>
        <v>48</v>
      </c>
      <c r="KX38" s="11">
        <f t="shared" si="9"/>
        <v>72</v>
      </c>
      <c r="KY38" s="11">
        <f t="shared" si="9"/>
        <v>12</v>
      </c>
      <c r="KZ38" s="11">
        <f t="shared" si="9"/>
        <v>40</v>
      </c>
      <c r="LA38" s="11">
        <f t="shared" si="9"/>
        <v>64</v>
      </c>
      <c r="LB38" s="11">
        <f t="shared" si="9"/>
        <v>28</v>
      </c>
      <c r="LC38" s="11">
        <f t="shared" si="9"/>
        <v>52</v>
      </c>
      <c r="LD38" s="11">
        <f t="shared" si="9"/>
        <v>60</v>
      </c>
      <c r="LE38" s="11">
        <f t="shared" si="9"/>
        <v>20</v>
      </c>
    </row>
    <row r="39" spans="1:317" x14ac:dyDescent="0.25">
      <c r="A39" s="57" t="s">
        <v>788</v>
      </c>
    </row>
    <row r="40" spans="1:317" ht="79.5" customHeight="1" x14ac:dyDescent="0.25">
      <c r="A40" s="59" t="s">
        <v>3191</v>
      </c>
      <c r="B40" t="s">
        <v>3164</v>
      </c>
    </row>
    <row r="41" spans="1:317" x14ac:dyDescent="0.25">
      <c r="B41" t="s">
        <v>3165</v>
      </c>
      <c r="C41" t="s">
        <v>3173</v>
      </c>
      <c r="D41">
        <f>(C38+F38+I38+L38+O38+R38+U38+X38+AA38+AD38+AG38+AJ38+AM38+AP38+AS38+AV38+AY38+BB38+BE38)/19</f>
        <v>46.94736842105263</v>
      </c>
    </row>
    <row r="42" spans="1:317" x14ac:dyDescent="0.25">
      <c r="B42" t="s">
        <v>3166</v>
      </c>
      <c r="C42" t="s">
        <v>3173</v>
      </c>
      <c r="D42">
        <f>(D38+G38+J38+M38+P38+S38+V38+Y38+AB38+AE38+AH38+AK38+AN38+AQ38+AT38+AW38+AZ38+BC38+BF38)/19</f>
        <v>64.21052631578948</v>
      </c>
    </row>
    <row r="43" spans="1:317" x14ac:dyDescent="0.25">
      <c r="B43" t="s">
        <v>3167</v>
      </c>
      <c r="C43" t="s">
        <v>3173</v>
      </c>
      <c r="D43">
        <f>(E38+H38+K38+N38+Q38+T38+W38+Z38+AC38+AF38+AI38+AL38+AO38+AR38+AU38+AX38+BA38+BD38+BG38)/19</f>
        <v>20.631578947368421</v>
      </c>
    </row>
    <row r="45" spans="1:317" x14ac:dyDescent="0.25">
      <c r="B45" t="s">
        <v>3165</v>
      </c>
      <c r="C45" t="s">
        <v>3174</v>
      </c>
      <c r="D45">
        <f>(BH38+BK38+BN38+BQ38+BT38+BW38+BZ38+CC38+CF38+CI38+CL38+CO38+CR38+CU38+CX38+DA38+DD38+DG38+DJ38+DM38)/20</f>
        <v>43.8</v>
      </c>
    </row>
    <row r="46" spans="1:317" x14ac:dyDescent="0.25">
      <c r="B46" t="s">
        <v>3166</v>
      </c>
      <c r="C46" t="s">
        <v>3174</v>
      </c>
      <c r="D46">
        <f>(BI38+BL38+BO38+BR38+BU38+BX38+CA38+CD38+CG38+CJ38+CM38+CP38+CS38+CV38+CY38+DB38+DE38+DH38+DK38+DN38)/20</f>
        <v>64.8</v>
      </c>
    </row>
    <row r="47" spans="1:317" x14ac:dyDescent="0.25">
      <c r="B47" t="s">
        <v>3167</v>
      </c>
      <c r="C47" t="s">
        <v>3174</v>
      </c>
      <c r="D47">
        <f>(BJ38+BM38+BP38+BS38+BV38+BY38+CB38+CE38+CH38+CK38+CN38+CQ38+CT38+CW38+CZ38+DC38+DF38+DI38+DO38)/20</f>
        <v>22</v>
      </c>
    </row>
    <row r="49" spans="2:4" x14ac:dyDescent="0.25">
      <c r="B49" t="s">
        <v>3165</v>
      </c>
      <c r="C49" t="s">
        <v>3175</v>
      </c>
      <c r="D49">
        <f>(DP38+DS38+DV38+DY38+EB38+EE38+EH38+EK38+EN38)/9</f>
        <v>47.555555555555557</v>
      </c>
    </row>
    <row r="50" spans="2:4" x14ac:dyDescent="0.25">
      <c r="B50" t="s">
        <v>3166</v>
      </c>
      <c r="C50" t="s">
        <v>3175</v>
      </c>
      <c r="D50">
        <f>(DQ38+DT38+DW38+DZ38+EC38+EF38+EI38+EL38+EO38)/9</f>
        <v>66.222222222222229</v>
      </c>
    </row>
    <row r="51" spans="2:4" x14ac:dyDescent="0.25">
      <c r="B51" t="s">
        <v>3167</v>
      </c>
      <c r="C51" t="s">
        <v>3175</v>
      </c>
      <c r="D51">
        <f>(DR38+DU38+DX38+EA38+ED38+EG38+EJ38+EM38+EP38)/9</f>
        <v>18.222222222222221</v>
      </c>
    </row>
    <row r="53" spans="2:4" x14ac:dyDescent="0.25">
      <c r="B53" t="s">
        <v>3165</v>
      </c>
      <c r="C53" t="s">
        <v>3176</v>
      </c>
      <c r="D53">
        <f>(EQ38+ET38+EW38+EZ38+FC38+FF38+FI38+FL38+FO38+FR38+FU38+FX38+GA38+GD38+GG38+GJ38+GM38+GP38+GS38+GV38+GY38+HB38+HE38+HH38+HK38+HN38+HQ38+HT38+HW38+HZ38+IC38+IF38+II38+IL38+IO38+IR38+IU38)/37</f>
        <v>40.216216216216218</v>
      </c>
    </row>
    <row r="54" spans="2:4" x14ac:dyDescent="0.25">
      <c r="B54" t="s">
        <v>3166</v>
      </c>
      <c r="C54" t="s">
        <v>3176</v>
      </c>
      <c r="D54">
        <f>(ER38+EU38+EX38+FA38+FD38+FG38+FJ38+FM38+FP38+FS38+FV38+FY38+GB38+GE38+GH38+GK38+GN38+GQ38+GT38+GW38+GZ38+HC38+HF38+HI38+HL38+HO38+HR38+HU38+HX38+IA38+ID38+IG38+IJ38+IM38+IP38+IS38+IV38)/37</f>
        <v>69.729729729729726</v>
      </c>
    </row>
    <row r="55" spans="2:4" x14ac:dyDescent="0.25">
      <c r="B55" t="s">
        <v>3167</v>
      </c>
      <c r="C55" t="s">
        <v>3176</v>
      </c>
      <c r="D55">
        <f>(ES38+EV38+EY38+FB38+FE38+FH38+FK38+FN38+FQ38+FT38+FW38+FZ38+GC38+GF38+GI38+GL38+GO38+GR38+GU38+GX38+HA38+HD38+HG38+HJ38+HM38+HP38+HS38+HV38+HY38+IB38+IE38+IH38+IK38+IN38+IQ38+IT38+IW38)/37</f>
        <v>21.945945945945947</v>
      </c>
    </row>
    <row r="57" spans="2:4" x14ac:dyDescent="0.25">
      <c r="B57" t="s">
        <v>3165</v>
      </c>
      <c r="C57" t="s">
        <v>3177</v>
      </c>
      <c r="D57">
        <f>(IX38+JA38+JD38+JG38+JJ38+JM38+JP38+JS38+JV38+JY38+KB38+KE38+KH38+KK38+KN38+KQ38+KT38+KW38+KZ38+LC38)/20</f>
        <v>45.2</v>
      </c>
    </row>
    <row r="58" spans="2:4" x14ac:dyDescent="0.25">
      <c r="B58" t="s">
        <v>3166</v>
      </c>
      <c r="C58" t="s">
        <v>3177</v>
      </c>
      <c r="D58">
        <f>(IY38+JB38+JE38+JH38+JK38+JN38+JQ38+JT38+JW38+JZ38+KC38+KF38+KI38+KL38+KO38+KR38+KU38+KX38+LA38+LD38)/20</f>
        <v>68.400000000000006</v>
      </c>
    </row>
    <row r="59" spans="2:4" x14ac:dyDescent="0.25">
      <c r="B59" t="s">
        <v>3167</v>
      </c>
      <c r="C59" t="s">
        <v>3177</v>
      </c>
      <c r="D59">
        <f>(IZ38+JC38+JF38+JI38+JL38+JO38+JR38+JU38+JX38+KA38+KD38+KG38+KJ38+KM38+KP38+KS38+KV38+KY38+LB38+LE38)/20</f>
        <v>18</v>
      </c>
    </row>
  </sheetData>
  <mergeCells count="233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S11:GU11"/>
    <mergeCell ref="GP11:GR11"/>
    <mergeCell ref="GM11:GO11"/>
    <mergeCell ref="GJ11:GL11"/>
    <mergeCell ref="GG11:GI11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D12:GF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FF12:FH12"/>
    <mergeCell ref="FI12:FK12"/>
    <mergeCell ref="FL12:FN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AS12:AU12"/>
    <mergeCell ref="AV12:AX12"/>
    <mergeCell ref="AY12:BA12"/>
    <mergeCell ref="BB12:BD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S61"/>
  <sheetViews>
    <sheetView workbookViewId="0">
      <selection activeCell="N29" sqref="N29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366</v>
      </c>
      <c r="B1" s="15" t="s">
        <v>789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83" ht="15.75" x14ac:dyDescent="0.25">
      <c r="A2" s="70" t="s">
        <v>3203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83" ht="15.75" x14ac:dyDescent="0.25">
      <c r="A4" s="110" t="s">
        <v>0</v>
      </c>
      <c r="B4" s="110" t="s">
        <v>3193</v>
      </c>
      <c r="C4" s="141" t="s">
        <v>87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2" t="s">
        <v>2</v>
      </c>
      <c r="BC4" s="142"/>
      <c r="BD4" s="142"/>
      <c r="BE4" s="142"/>
      <c r="BF4" s="142"/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2"/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/>
      <c r="CC4" s="142"/>
      <c r="CD4" s="142"/>
      <c r="CE4" s="142"/>
      <c r="CF4" s="142" t="s">
        <v>2</v>
      </c>
      <c r="CG4" s="142"/>
      <c r="CH4" s="142"/>
      <c r="CI4" s="142"/>
      <c r="CJ4" s="142"/>
      <c r="CK4" s="142"/>
      <c r="CL4" s="142"/>
      <c r="CM4" s="142"/>
      <c r="CN4" s="142"/>
      <c r="CO4" s="142"/>
      <c r="CP4" s="142"/>
      <c r="CQ4" s="142"/>
      <c r="CR4" s="142"/>
      <c r="CS4" s="142"/>
      <c r="CT4" s="142"/>
      <c r="CU4" s="142"/>
      <c r="CV4" s="142"/>
      <c r="CW4" s="142"/>
      <c r="CX4" s="142"/>
      <c r="CY4" s="142"/>
      <c r="CZ4" s="142"/>
      <c r="DA4" s="142"/>
      <c r="DB4" s="142"/>
      <c r="DC4" s="142"/>
      <c r="DD4" s="142"/>
      <c r="DE4" s="142"/>
      <c r="DF4" s="82"/>
      <c r="DG4" s="142" t="s">
        <v>2</v>
      </c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142"/>
      <c r="DS4" s="142"/>
      <c r="DT4" s="142"/>
      <c r="DU4" s="142"/>
      <c r="DV4" s="142"/>
      <c r="DW4" s="142"/>
      <c r="DX4" s="142"/>
      <c r="DY4" s="142"/>
      <c r="DZ4" s="142"/>
      <c r="EA4" s="142"/>
      <c r="EB4" s="142"/>
      <c r="EC4" s="142"/>
      <c r="ED4" s="142"/>
      <c r="EE4" s="142"/>
      <c r="EF4" s="142"/>
      <c r="EG4" s="142"/>
      <c r="EH4" s="142"/>
      <c r="EI4" s="142"/>
      <c r="EJ4" s="142"/>
      <c r="EK4" s="121" t="s">
        <v>181</v>
      </c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2"/>
      <c r="FO4" s="91" t="s">
        <v>244</v>
      </c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137" t="s">
        <v>244</v>
      </c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80" t="s">
        <v>244</v>
      </c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1"/>
      <c r="IR4" s="137" t="s">
        <v>244</v>
      </c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82" t="s">
        <v>244</v>
      </c>
      <c r="JQ4" s="83"/>
      <c r="JR4" s="83"/>
      <c r="JS4" s="83"/>
      <c r="JT4" s="83"/>
      <c r="JU4" s="83"/>
      <c r="JV4" s="83"/>
      <c r="JW4" s="83"/>
      <c r="JX4" s="83"/>
      <c r="JY4" s="83"/>
      <c r="JZ4" s="83"/>
      <c r="KA4" s="83"/>
      <c r="KB4" s="83"/>
      <c r="KC4" s="83"/>
      <c r="KD4" s="83"/>
      <c r="KE4" s="83"/>
      <c r="KF4" s="83"/>
      <c r="KG4" s="83"/>
      <c r="KH4" s="83"/>
      <c r="KI4" s="83"/>
      <c r="KJ4" s="83"/>
      <c r="KK4" s="83"/>
      <c r="KL4" s="83"/>
      <c r="KM4" s="83"/>
      <c r="KN4" s="83"/>
      <c r="KO4" s="83"/>
      <c r="KP4" s="83"/>
      <c r="KQ4" s="83"/>
      <c r="KR4" s="83"/>
      <c r="KS4" s="83"/>
      <c r="KT4" s="83"/>
      <c r="KU4" s="83"/>
      <c r="KV4" s="83"/>
      <c r="KW4" s="83"/>
      <c r="KX4" s="83"/>
      <c r="KY4" s="113"/>
      <c r="KZ4" s="94" t="s">
        <v>291</v>
      </c>
      <c r="LA4" s="125"/>
      <c r="LB4" s="125"/>
      <c r="LC4" s="125"/>
      <c r="LD4" s="125"/>
      <c r="LE4" s="125"/>
      <c r="LF4" s="125"/>
      <c r="LG4" s="125"/>
      <c r="LH4" s="125"/>
      <c r="LI4" s="125"/>
      <c r="LJ4" s="125"/>
      <c r="LK4" s="125"/>
      <c r="LL4" s="125"/>
      <c r="LM4" s="125"/>
      <c r="LN4" s="125"/>
      <c r="LO4" s="125"/>
      <c r="LP4" s="125"/>
      <c r="LQ4" s="125"/>
      <c r="LR4" s="125"/>
      <c r="LS4" s="125"/>
      <c r="LT4" s="125"/>
      <c r="LU4" s="125"/>
      <c r="LV4" s="125"/>
      <c r="LW4" s="125"/>
      <c r="LX4" s="125"/>
      <c r="LY4" s="125"/>
      <c r="LZ4" s="125"/>
      <c r="MA4" s="125"/>
      <c r="MB4" s="125"/>
      <c r="MC4" s="125"/>
      <c r="MD4" s="125"/>
      <c r="ME4" s="125"/>
      <c r="MF4" s="125"/>
      <c r="MG4" s="125"/>
      <c r="MH4" s="125"/>
      <c r="MI4" s="125"/>
      <c r="MJ4" s="125"/>
      <c r="MK4" s="125"/>
      <c r="ML4" s="125"/>
      <c r="MM4" s="125"/>
      <c r="MN4" s="125"/>
      <c r="MO4" s="125"/>
      <c r="MP4" s="125"/>
      <c r="MQ4" s="125"/>
      <c r="MR4" s="125"/>
      <c r="MS4" s="125"/>
      <c r="MT4" s="125"/>
      <c r="MU4" s="125"/>
      <c r="MV4" s="125"/>
      <c r="MW4" s="125"/>
      <c r="MX4" s="125"/>
      <c r="MY4" s="125"/>
      <c r="MZ4" s="125"/>
      <c r="NA4" s="125"/>
      <c r="NB4" s="125"/>
      <c r="NC4" s="125"/>
      <c r="ND4" s="125"/>
      <c r="NE4" s="125"/>
      <c r="NF4" s="125"/>
      <c r="NG4" s="125"/>
      <c r="NH4" s="125"/>
      <c r="NI4" s="125"/>
      <c r="NJ4" s="126"/>
    </row>
    <row r="5" spans="1:383" ht="15.75" customHeight="1" x14ac:dyDescent="0.25">
      <c r="A5" s="110"/>
      <c r="B5" s="110"/>
      <c r="C5" s="85" t="s">
        <v>88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 t="s">
        <v>86</v>
      </c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75" t="s">
        <v>3</v>
      </c>
      <c r="CG5" s="75"/>
      <c r="CH5" s="75"/>
      <c r="CI5" s="75"/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84"/>
      <c r="DG5" s="75" t="s">
        <v>895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/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116" t="s">
        <v>905</v>
      </c>
      <c r="EL5" s="116"/>
      <c r="EM5" s="116"/>
      <c r="EN5" s="116"/>
      <c r="EO5" s="116"/>
      <c r="EP5" s="116"/>
      <c r="EQ5" s="116"/>
      <c r="ER5" s="116"/>
      <c r="ES5" s="116"/>
      <c r="ET5" s="116"/>
      <c r="EU5" s="116"/>
      <c r="EV5" s="116"/>
      <c r="EW5" s="116"/>
      <c r="EX5" s="116"/>
      <c r="EY5" s="116"/>
      <c r="EZ5" s="116"/>
      <c r="FA5" s="116"/>
      <c r="FB5" s="116"/>
      <c r="FC5" s="116"/>
      <c r="FD5" s="116"/>
      <c r="FE5" s="116"/>
      <c r="FF5" s="116"/>
      <c r="FG5" s="116"/>
      <c r="FH5" s="116"/>
      <c r="FI5" s="116"/>
      <c r="FJ5" s="116"/>
      <c r="FK5" s="116"/>
      <c r="FL5" s="116"/>
      <c r="FM5" s="116"/>
      <c r="FN5" s="120"/>
      <c r="FO5" s="85" t="s">
        <v>386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76" t="s">
        <v>245</v>
      </c>
      <c r="GN5" s="77"/>
      <c r="GO5" s="77"/>
      <c r="GP5" s="77"/>
      <c r="GQ5" s="77"/>
      <c r="GR5" s="77"/>
      <c r="GS5" s="77"/>
      <c r="GT5" s="77"/>
      <c r="GU5" s="77"/>
      <c r="GV5" s="77"/>
      <c r="GW5" s="77"/>
      <c r="GX5" s="77"/>
      <c r="GY5" s="77"/>
      <c r="GZ5" s="77"/>
      <c r="HA5" s="77"/>
      <c r="HB5" s="77"/>
      <c r="HC5" s="77"/>
      <c r="HD5" s="77"/>
      <c r="HE5" s="77"/>
      <c r="HF5" s="77"/>
      <c r="HG5" s="77"/>
      <c r="HH5" s="77"/>
      <c r="HI5" s="77"/>
      <c r="HJ5" s="77"/>
      <c r="HK5" s="77"/>
      <c r="HL5" s="77"/>
      <c r="HM5" s="77"/>
      <c r="HN5" s="77"/>
      <c r="HO5" s="77"/>
      <c r="HP5" s="77"/>
      <c r="HQ5" s="77"/>
      <c r="HR5" s="77"/>
      <c r="HS5" s="78"/>
      <c r="HT5" s="143" t="s">
        <v>425</v>
      </c>
      <c r="HU5" s="143"/>
      <c r="HV5" s="143"/>
      <c r="HW5" s="143"/>
      <c r="HX5" s="143"/>
      <c r="HY5" s="143"/>
      <c r="HZ5" s="143"/>
      <c r="IA5" s="143"/>
      <c r="IB5" s="143"/>
      <c r="IC5" s="143"/>
      <c r="ID5" s="143"/>
      <c r="IE5" s="143"/>
      <c r="IF5" s="143"/>
      <c r="IG5" s="143"/>
      <c r="IH5" s="143"/>
      <c r="II5" s="143"/>
      <c r="IJ5" s="143"/>
      <c r="IK5" s="143"/>
      <c r="IL5" s="143"/>
      <c r="IM5" s="143"/>
      <c r="IN5" s="143"/>
      <c r="IO5" s="143"/>
      <c r="IP5" s="143"/>
      <c r="IQ5" s="143"/>
      <c r="IR5" s="136" t="s">
        <v>437</v>
      </c>
      <c r="IS5" s="136"/>
      <c r="IT5" s="136"/>
      <c r="IU5" s="136"/>
      <c r="IV5" s="136"/>
      <c r="IW5" s="136"/>
      <c r="IX5" s="136"/>
      <c r="IY5" s="136"/>
      <c r="IZ5" s="136"/>
      <c r="JA5" s="136"/>
      <c r="JB5" s="136"/>
      <c r="JC5" s="136"/>
      <c r="JD5" s="136"/>
      <c r="JE5" s="136"/>
      <c r="JF5" s="136"/>
      <c r="JG5" s="136"/>
      <c r="JH5" s="136"/>
      <c r="JI5" s="136"/>
      <c r="JJ5" s="136"/>
      <c r="JK5" s="136"/>
      <c r="JL5" s="136"/>
      <c r="JM5" s="136"/>
      <c r="JN5" s="136"/>
      <c r="JO5" s="136"/>
      <c r="JP5" s="76" t="s">
        <v>246</v>
      </c>
      <c r="JQ5" s="77"/>
      <c r="JR5" s="77"/>
      <c r="JS5" s="77"/>
      <c r="JT5" s="77"/>
      <c r="JU5" s="77"/>
      <c r="JV5" s="77"/>
      <c r="JW5" s="77"/>
      <c r="JX5" s="77"/>
      <c r="JY5" s="77"/>
      <c r="JZ5" s="77"/>
      <c r="KA5" s="77"/>
      <c r="KB5" s="77"/>
      <c r="KC5" s="77"/>
      <c r="KD5" s="77"/>
      <c r="KE5" s="77"/>
      <c r="KF5" s="77"/>
      <c r="KG5" s="77"/>
      <c r="KH5" s="77"/>
      <c r="KI5" s="77"/>
      <c r="KJ5" s="77"/>
      <c r="KK5" s="77"/>
      <c r="KL5" s="77"/>
      <c r="KM5" s="77"/>
      <c r="KN5" s="77"/>
      <c r="KO5" s="77"/>
      <c r="KP5" s="77"/>
      <c r="KQ5" s="77"/>
      <c r="KR5" s="77"/>
      <c r="KS5" s="77"/>
      <c r="KT5" s="77"/>
      <c r="KU5" s="77"/>
      <c r="KV5" s="77"/>
      <c r="KW5" s="77"/>
      <c r="KX5" s="77"/>
      <c r="KY5" s="78"/>
      <c r="KZ5" s="84" t="s">
        <v>292</v>
      </c>
      <c r="LA5" s="88"/>
      <c r="LB5" s="88"/>
      <c r="LC5" s="88"/>
      <c r="LD5" s="88"/>
      <c r="LE5" s="88"/>
      <c r="LF5" s="88"/>
      <c r="LG5" s="88"/>
      <c r="LH5" s="88"/>
      <c r="LI5" s="88"/>
      <c r="LJ5" s="88"/>
      <c r="LK5" s="88"/>
      <c r="LL5" s="88"/>
      <c r="LM5" s="88"/>
      <c r="LN5" s="88"/>
      <c r="LO5" s="88"/>
      <c r="LP5" s="88"/>
      <c r="LQ5" s="88"/>
      <c r="LR5" s="88"/>
      <c r="LS5" s="88"/>
      <c r="LT5" s="88"/>
      <c r="LU5" s="88"/>
      <c r="LV5" s="88"/>
      <c r="LW5" s="88"/>
      <c r="LX5" s="88"/>
      <c r="LY5" s="88"/>
      <c r="LZ5" s="88"/>
      <c r="MA5" s="88"/>
      <c r="MB5" s="88"/>
      <c r="MC5" s="88"/>
      <c r="MD5" s="88"/>
      <c r="ME5" s="88"/>
      <c r="MF5" s="88"/>
      <c r="MG5" s="88"/>
      <c r="MH5" s="88"/>
      <c r="MI5" s="88"/>
      <c r="MJ5" s="88"/>
      <c r="MK5" s="88"/>
      <c r="ML5" s="88"/>
      <c r="MM5" s="88"/>
      <c r="MN5" s="88"/>
      <c r="MO5" s="88"/>
      <c r="MP5" s="88"/>
      <c r="MQ5" s="88"/>
      <c r="MR5" s="88"/>
      <c r="MS5" s="88"/>
      <c r="MT5" s="88"/>
      <c r="MU5" s="88"/>
      <c r="MV5" s="88"/>
      <c r="MW5" s="88"/>
      <c r="MX5" s="88"/>
      <c r="MY5" s="88"/>
      <c r="MZ5" s="88"/>
      <c r="NA5" s="88"/>
      <c r="NB5" s="88"/>
      <c r="NC5" s="88"/>
      <c r="ND5" s="88"/>
      <c r="NE5" s="88"/>
      <c r="NF5" s="88"/>
      <c r="NG5" s="88"/>
      <c r="NH5" s="88"/>
      <c r="NI5" s="88"/>
      <c r="NJ5" s="89"/>
    </row>
    <row r="6" spans="1:383" ht="15.75" hidden="1" x14ac:dyDescent="0.25">
      <c r="A6" s="110"/>
      <c r="B6" s="110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83" ht="15.75" hidden="1" x14ac:dyDescent="0.25">
      <c r="A7" s="110"/>
      <c r="B7" s="110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83" ht="15.75" hidden="1" x14ac:dyDescent="0.25">
      <c r="A8" s="110"/>
      <c r="B8" s="110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83" ht="15.75" hidden="1" x14ac:dyDescent="0.25">
      <c r="A9" s="110"/>
      <c r="B9" s="110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83" ht="15.75" hidden="1" x14ac:dyDescent="0.25">
      <c r="A10" s="110"/>
      <c r="B10" s="110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83" ht="16.5" thickBot="1" x14ac:dyDescent="0.3">
      <c r="A11" s="110"/>
      <c r="B11" s="110"/>
      <c r="C11" s="101" t="s">
        <v>790</v>
      </c>
      <c r="D11" s="102" t="s">
        <v>5</v>
      </c>
      <c r="E11" s="102" t="s">
        <v>6</v>
      </c>
      <c r="F11" s="85" t="s">
        <v>873</v>
      </c>
      <c r="G11" s="85" t="s">
        <v>7</v>
      </c>
      <c r="H11" s="85" t="s">
        <v>8</v>
      </c>
      <c r="I11" s="85" t="s">
        <v>791</v>
      </c>
      <c r="J11" s="85" t="s">
        <v>9</v>
      </c>
      <c r="K11" s="85" t="s">
        <v>10</v>
      </c>
      <c r="L11" s="102" t="s">
        <v>792</v>
      </c>
      <c r="M11" s="102" t="s">
        <v>9</v>
      </c>
      <c r="N11" s="102" t="s">
        <v>10</v>
      </c>
      <c r="O11" s="102" t="s">
        <v>793</v>
      </c>
      <c r="P11" s="102" t="s">
        <v>11</v>
      </c>
      <c r="Q11" s="102" t="s">
        <v>4</v>
      </c>
      <c r="R11" s="102" t="s">
        <v>794</v>
      </c>
      <c r="S11" s="102" t="s">
        <v>6</v>
      </c>
      <c r="T11" s="102" t="s">
        <v>12</v>
      </c>
      <c r="U11" s="102" t="s">
        <v>795</v>
      </c>
      <c r="V11" s="102" t="s">
        <v>6</v>
      </c>
      <c r="W11" s="102" t="s">
        <v>12</v>
      </c>
      <c r="X11" s="99" t="s">
        <v>796</v>
      </c>
      <c r="Y11" s="100" t="s">
        <v>10</v>
      </c>
      <c r="Z11" s="101" t="s">
        <v>13</v>
      </c>
      <c r="AA11" s="102" t="s">
        <v>797</v>
      </c>
      <c r="AB11" s="102" t="s">
        <v>14</v>
      </c>
      <c r="AC11" s="102" t="s">
        <v>15</v>
      </c>
      <c r="AD11" s="102" t="s">
        <v>798</v>
      </c>
      <c r="AE11" s="102" t="s">
        <v>4</v>
      </c>
      <c r="AF11" s="102" t="s">
        <v>5</v>
      </c>
      <c r="AG11" s="102" t="s">
        <v>799</v>
      </c>
      <c r="AH11" s="102" t="s">
        <v>12</v>
      </c>
      <c r="AI11" s="102" t="s">
        <v>7</v>
      </c>
      <c r="AJ11" s="93" t="s">
        <v>874</v>
      </c>
      <c r="AK11" s="116"/>
      <c r="AL11" s="116"/>
      <c r="AM11" s="93" t="s">
        <v>800</v>
      </c>
      <c r="AN11" s="116"/>
      <c r="AO11" s="116"/>
      <c r="AP11" s="93" t="s">
        <v>801</v>
      </c>
      <c r="AQ11" s="116"/>
      <c r="AR11" s="116"/>
      <c r="AS11" s="93" t="s">
        <v>802</v>
      </c>
      <c r="AT11" s="116"/>
      <c r="AU11" s="116"/>
      <c r="AV11" s="93" t="s">
        <v>803</v>
      </c>
      <c r="AW11" s="116"/>
      <c r="AX11" s="116"/>
      <c r="AY11" s="93" t="s">
        <v>804</v>
      </c>
      <c r="AZ11" s="116"/>
      <c r="BA11" s="116"/>
      <c r="BB11" s="101" t="s">
        <v>805</v>
      </c>
      <c r="BC11" s="102"/>
      <c r="BD11" s="102"/>
      <c r="BE11" s="99" t="s">
        <v>875</v>
      </c>
      <c r="BF11" s="100"/>
      <c r="BG11" s="101"/>
      <c r="BH11" s="99" t="s">
        <v>806</v>
      </c>
      <c r="BI11" s="100"/>
      <c r="BJ11" s="101"/>
      <c r="BK11" s="102" t="s">
        <v>807</v>
      </c>
      <c r="BL11" s="102"/>
      <c r="BM11" s="102"/>
      <c r="BN11" s="102" t="s">
        <v>808</v>
      </c>
      <c r="BO11" s="102"/>
      <c r="BP11" s="102"/>
      <c r="BQ11" s="102" t="s">
        <v>809</v>
      </c>
      <c r="BR11" s="102"/>
      <c r="BS11" s="102"/>
      <c r="BT11" s="98" t="s">
        <v>810</v>
      </c>
      <c r="BU11" s="98"/>
      <c r="BV11" s="98"/>
      <c r="BW11" s="102" t="s">
        <v>811</v>
      </c>
      <c r="BX11" s="102"/>
      <c r="BY11" s="102"/>
      <c r="BZ11" s="102" t="s">
        <v>812</v>
      </c>
      <c r="CA11" s="102"/>
      <c r="CB11" s="102"/>
      <c r="CC11" s="102" t="s">
        <v>813</v>
      </c>
      <c r="CD11" s="102"/>
      <c r="CE11" s="102"/>
      <c r="CF11" s="102" t="s">
        <v>814</v>
      </c>
      <c r="CG11" s="102"/>
      <c r="CH11" s="102"/>
      <c r="CI11" s="102" t="s">
        <v>876</v>
      </c>
      <c r="CJ11" s="102"/>
      <c r="CK11" s="102"/>
      <c r="CL11" s="95" t="s">
        <v>815</v>
      </c>
      <c r="CM11" s="95"/>
      <c r="CN11" s="95"/>
      <c r="CO11" s="95" t="s">
        <v>816</v>
      </c>
      <c r="CP11" s="95"/>
      <c r="CQ11" s="96"/>
      <c r="CR11" s="85" t="s">
        <v>817</v>
      </c>
      <c r="CS11" s="85"/>
      <c r="CT11" s="85"/>
      <c r="CU11" s="85" t="s">
        <v>818</v>
      </c>
      <c r="CV11" s="85"/>
      <c r="CW11" s="85"/>
      <c r="CX11" s="75" t="s">
        <v>819</v>
      </c>
      <c r="CY11" s="75"/>
      <c r="CZ11" s="75"/>
      <c r="DA11" s="85" t="s">
        <v>820</v>
      </c>
      <c r="DB11" s="85"/>
      <c r="DC11" s="85"/>
      <c r="DD11" s="85" t="s">
        <v>821</v>
      </c>
      <c r="DE11" s="85"/>
      <c r="DF11" s="93"/>
      <c r="DG11" s="85" t="s">
        <v>877</v>
      </c>
      <c r="DH11" s="85"/>
      <c r="DI11" s="85"/>
      <c r="DJ11" s="85" t="s">
        <v>896</v>
      </c>
      <c r="DK11" s="85"/>
      <c r="DL11" s="85"/>
      <c r="DM11" s="85" t="s">
        <v>897</v>
      </c>
      <c r="DN11" s="85"/>
      <c r="DO11" s="85"/>
      <c r="DP11" s="85" t="s">
        <v>898</v>
      </c>
      <c r="DQ11" s="85"/>
      <c r="DR11" s="85"/>
      <c r="DS11" s="85" t="s">
        <v>899</v>
      </c>
      <c r="DT11" s="85"/>
      <c r="DU11" s="85"/>
      <c r="DV11" s="85" t="s">
        <v>900</v>
      </c>
      <c r="DW11" s="85"/>
      <c r="DX11" s="85"/>
      <c r="DY11" s="85" t="s">
        <v>901</v>
      </c>
      <c r="DZ11" s="85"/>
      <c r="EA11" s="85"/>
      <c r="EB11" s="85" t="s">
        <v>902</v>
      </c>
      <c r="EC11" s="85"/>
      <c r="ED11" s="85"/>
      <c r="EE11" s="85" t="s">
        <v>903</v>
      </c>
      <c r="EF11" s="85"/>
      <c r="EG11" s="85"/>
      <c r="EH11" s="85" t="s">
        <v>904</v>
      </c>
      <c r="EI11" s="85"/>
      <c r="EJ11" s="85"/>
      <c r="EK11" s="88" t="s">
        <v>822</v>
      </c>
      <c r="EL11" s="88"/>
      <c r="EM11" s="89"/>
      <c r="EN11" s="84" t="s">
        <v>878</v>
      </c>
      <c r="EO11" s="88"/>
      <c r="EP11" s="89"/>
      <c r="EQ11" s="84" t="s">
        <v>823</v>
      </c>
      <c r="ER11" s="88"/>
      <c r="ES11" s="89"/>
      <c r="ET11" s="75" t="s">
        <v>824</v>
      </c>
      <c r="EU11" s="75"/>
      <c r="EV11" s="75"/>
      <c r="EW11" s="75" t="s">
        <v>825</v>
      </c>
      <c r="EX11" s="75"/>
      <c r="EY11" s="75"/>
      <c r="EZ11" s="75" t="s">
        <v>826</v>
      </c>
      <c r="FA11" s="75"/>
      <c r="FB11" s="75"/>
      <c r="FC11" s="75" t="s">
        <v>827</v>
      </c>
      <c r="FD11" s="75"/>
      <c r="FE11" s="75"/>
      <c r="FF11" s="75" t="s">
        <v>828</v>
      </c>
      <c r="FG11" s="75"/>
      <c r="FH11" s="84"/>
      <c r="FI11" s="75" t="s">
        <v>829</v>
      </c>
      <c r="FJ11" s="75"/>
      <c r="FK11" s="75"/>
      <c r="FL11" s="75" t="s">
        <v>906</v>
      </c>
      <c r="FM11" s="75"/>
      <c r="FN11" s="75"/>
      <c r="FO11" s="75" t="s">
        <v>830</v>
      </c>
      <c r="FP11" s="75"/>
      <c r="FQ11" s="75"/>
      <c r="FR11" s="75" t="s">
        <v>879</v>
      </c>
      <c r="FS11" s="75"/>
      <c r="FT11" s="75"/>
      <c r="FU11" s="75" t="s">
        <v>831</v>
      </c>
      <c r="FV11" s="75"/>
      <c r="FW11" s="75"/>
      <c r="FX11" s="75" t="s">
        <v>832</v>
      </c>
      <c r="FY11" s="75"/>
      <c r="FZ11" s="75"/>
      <c r="GA11" s="75" t="s">
        <v>833</v>
      </c>
      <c r="GB11" s="75"/>
      <c r="GC11" s="75"/>
      <c r="GD11" s="75" t="s">
        <v>834</v>
      </c>
      <c r="GE11" s="75"/>
      <c r="GF11" s="75"/>
      <c r="GG11" s="75" t="s">
        <v>835</v>
      </c>
      <c r="GH11" s="75"/>
      <c r="GI11" s="75"/>
      <c r="GJ11" s="75" t="s">
        <v>836</v>
      </c>
      <c r="GK11" s="75"/>
      <c r="GL11" s="75"/>
      <c r="GM11" s="75" t="s">
        <v>837</v>
      </c>
      <c r="GN11" s="75"/>
      <c r="GO11" s="75"/>
      <c r="GP11" s="75" t="s">
        <v>838</v>
      </c>
      <c r="GQ11" s="75"/>
      <c r="GR11" s="75"/>
      <c r="GS11" s="75" t="s">
        <v>839</v>
      </c>
      <c r="GT11" s="75"/>
      <c r="GU11" s="75"/>
      <c r="GV11" s="75" t="s">
        <v>880</v>
      </c>
      <c r="GW11" s="75"/>
      <c r="GX11" s="75"/>
      <c r="GY11" s="75" t="s">
        <v>840</v>
      </c>
      <c r="GZ11" s="75"/>
      <c r="HA11" s="75"/>
      <c r="HB11" s="75" t="s">
        <v>841</v>
      </c>
      <c r="HC11" s="75"/>
      <c r="HD11" s="75"/>
      <c r="HE11" s="84" t="s">
        <v>842</v>
      </c>
      <c r="HF11" s="88"/>
      <c r="HG11" s="89"/>
      <c r="HH11" s="84" t="s">
        <v>843</v>
      </c>
      <c r="HI11" s="88"/>
      <c r="HJ11" s="89"/>
      <c r="HK11" s="84" t="s">
        <v>844</v>
      </c>
      <c r="HL11" s="88"/>
      <c r="HM11" s="89"/>
      <c r="HN11" s="84" t="s">
        <v>845</v>
      </c>
      <c r="HO11" s="88"/>
      <c r="HP11" s="89"/>
      <c r="HQ11" s="84" t="s">
        <v>846</v>
      </c>
      <c r="HR11" s="88"/>
      <c r="HS11" s="89"/>
      <c r="HT11" s="84" t="s">
        <v>881</v>
      </c>
      <c r="HU11" s="88"/>
      <c r="HV11" s="89"/>
      <c r="HW11" s="84" t="s">
        <v>882</v>
      </c>
      <c r="HX11" s="88"/>
      <c r="HY11" s="89"/>
      <c r="HZ11" s="84" t="s">
        <v>883</v>
      </c>
      <c r="IA11" s="88"/>
      <c r="IB11" s="89"/>
      <c r="IC11" s="84" t="s">
        <v>884</v>
      </c>
      <c r="ID11" s="88"/>
      <c r="IE11" s="89"/>
      <c r="IF11" s="84" t="s">
        <v>885</v>
      </c>
      <c r="IG11" s="88"/>
      <c r="IH11" s="89"/>
      <c r="II11" s="84" t="s">
        <v>886</v>
      </c>
      <c r="IJ11" s="88"/>
      <c r="IK11" s="89"/>
      <c r="IL11" s="84" t="s">
        <v>887</v>
      </c>
      <c r="IM11" s="88"/>
      <c r="IN11" s="89"/>
      <c r="IO11" s="84" t="s">
        <v>888</v>
      </c>
      <c r="IP11" s="88"/>
      <c r="IQ11" s="89"/>
      <c r="IR11" s="89" t="s">
        <v>889</v>
      </c>
      <c r="IS11" s="75"/>
      <c r="IT11" s="75"/>
      <c r="IU11" s="75" t="s">
        <v>890</v>
      </c>
      <c r="IV11" s="75"/>
      <c r="IW11" s="75"/>
      <c r="IX11" s="75" t="s">
        <v>847</v>
      </c>
      <c r="IY11" s="75"/>
      <c r="IZ11" s="75"/>
      <c r="JA11" s="75" t="s">
        <v>848</v>
      </c>
      <c r="JB11" s="75"/>
      <c r="JC11" s="75"/>
      <c r="JD11" s="75" t="s">
        <v>891</v>
      </c>
      <c r="JE11" s="75"/>
      <c r="JF11" s="75"/>
      <c r="JG11" s="75" t="s">
        <v>849</v>
      </c>
      <c r="JH11" s="75"/>
      <c r="JI11" s="75"/>
      <c r="JJ11" s="75" t="s">
        <v>850</v>
      </c>
      <c r="JK11" s="75"/>
      <c r="JL11" s="75"/>
      <c r="JM11" s="75" t="s">
        <v>851</v>
      </c>
      <c r="JN11" s="75"/>
      <c r="JO11" s="75"/>
      <c r="JP11" s="75" t="s">
        <v>852</v>
      </c>
      <c r="JQ11" s="75"/>
      <c r="JR11" s="75"/>
      <c r="JS11" s="138" t="s">
        <v>853</v>
      </c>
      <c r="JT11" s="139"/>
      <c r="JU11" s="140"/>
      <c r="JV11" s="138" t="s">
        <v>854</v>
      </c>
      <c r="JW11" s="139"/>
      <c r="JX11" s="140"/>
      <c r="JY11" s="138" t="s">
        <v>855</v>
      </c>
      <c r="JZ11" s="139"/>
      <c r="KA11" s="140"/>
      <c r="KB11" s="138" t="s">
        <v>907</v>
      </c>
      <c r="KC11" s="139"/>
      <c r="KD11" s="140"/>
      <c r="KE11" s="138" t="s">
        <v>908</v>
      </c>
      <c r="KF11" s="139"/>
      <c r="KG11" s="140"/>
      <c r="KH11" s="138" t="s">
        <v>909</v>
      </c>
      <c r="KI11" s="139"/>
      <c r="KJ11" s="140"/>
      <c r="KK11" s="138" t="s">
        <v>910</v>
      </c>
      <c r="KL11" s="139"/>
      <c r="KM11" s="140"/>
      <c r="KN11" s="138" t="s">
        <v>911</v>
      </c>
      <c r="KO11" s="139"/>
      <c r="KP11" s="140"/>
      <c r="KQ11" s="138" t="s">
        <v>912</v>
      </c>
      <c r="KR11" s="139"/>
      <c r="KS11" s="140"/>
      <c r="KT11" s="138" t="s">
        <v>913</v>
      </c>
      <c r="KU11" s="139"/>
      <c r="KV11" s="140"/>
      <c r="KW11" s="138" t="s">
        <v>914</v>
      </c>
      <c r="KX11" s="139"/>
      <c r="KY11" s="140"/>
      <c r="KZ11" s="75" t="s">
        <v>856</v>
      </c>
      <c r="LA11" s="75"/>
      <c r="LB11" s="75"/>
      <c r="LC11" s="75" t="s">
        <v>892</v>
      </c>
      <c r="LD11" s="75"/>
      <c r="LE11" s="75"/>
      <c r="LF11" s="75" t="s">
        <v>857</v>
      </c>
      <c r="LG11" s="75"/>
      <c r="LH11" s="75"/>
      <c r="LI11" s="75" t="s">
        <v>858</v>
      </c>
      <c r="LJ11" s="75"/>
      <c r="LK11" s="75"/>
      <c r="LL11" s="75" t="s">
        <v>859</v>
      </c>
      <c r="LM11" s="75"/>
      <c r="LN11" s="75"/>
      <c r="LO11" s="75" t="s">
        <v>860</v>
      </c>
      <c r="LP11" s="75"/>
      <c r="LQ11" s="75"/>
      <c r="LR11" s="75" t="s">
        <v>861</v>
      </c>
      <c r="LS11" s="75"/>
      <c r="LT11" s="75"/>
      <c r="LU11" s="75" t="s">
        <v>862</v>
      </c>
      <c r="LV11" s="75"/>
      <c r="LW11" s="75"/>
      <c r="LX11" s="75" t="s">
        <v>863</v>
      </c>
      <c r="LY11" s="75"/>
      <c r="LZ11" s="75"/>
      <c r="MA11" s="75" t="s">
        <v>864</v>
      </c>
      <c r="MB11" s="75"/>
      <c r="MC11" s="75"/>
      <c r="MD11" s="75" t="s">
        <v>865</v>
      </c>
      <c r="ME11" s="75"/>
      <c r="MF11" s="75"/>
      <c r="MG11" s="75" t="s">
        <v>893</v>
      </c>
      <c r="MH11" s="75"/>
      <c r="MI11" s="75"/>
      <c r="MJ11" s="75" t="s">
        <v>866</v>
      </c>
      <c r="MK11" s="75"/>
      <c r="ML11" s="75"/>
      <c r="MM11" s="75" t="s">
        <v>867</v>
      </c>
      <c r="MN11" s="75"/>
      <c r="MO11" s="75"/>
      <c r="MP11" s="75" t="s">
        <v>868</v>
      </c>
      <c r="MQ11" s="75"/>
      <c r="MR11" s="75"/>
      <c r="MS11" s="75" t="s">
        <v>869</v>
      </c>
      <c r="MT11" s="75"/>
      <c r="MU11" s="75"/>
      <c r="MV11" s="75" t="s">
        <v>870</v>
      </c>
      <c r="MW11" s="75"/>
      <c r="MX11" s="84"/>
      <c r="MY11" s="75" t="s">
        <v>871</v>
      </c>
      <c r="MZ11" s="75"/>
      <c r="NA11" s="84"/>
      <c r="NB11" s="75" t="s">
        <v>872</v>
      </c>
      <c r="NC11" s="75"/>
      <c r="ND11" s="84"/>
      <c r="NE11" s="75" t="s">
        <v>894</v>
      </c>
      <c r="NF11" s="75"/>
      <c r="NG11" s="84"/>
      <c r="NH11" s="84" t="s">
        <v>915</v>
      </c>
      <c r="NI11" s="125"/>
      <c r="NJ11" s="126"/>
    </row>
    <row r="12" spans="1:383" ht="99.75" customHeight="1" thickBot="1" x14ac:dyDescent="0.3">
      <c r="A12" s="110"/>
      <c r="B12" s="110"/>
      <c r="C12" s="71" t="s">
        <v>916</v>
      </c>
      <c r="D12" s="72"/>
      <c r="E12" s="73"/>
      <c r="F12" s="71" t="s">
        <v>918</v>
      </c>
      <c r="G12" s="72"/>
      <c r="H12" s="73"/>
      <c r="I12" s="71" t="s">
        <v>478</v>
      </c>
      <c r="J12" s="72"/>
      <c r="K12" s="73"/>
      <c r="L12" s="71" t="s">
        <v>921</v>
      </c>
      <c r="M12" s="72"/>
      <c r="N12" s="73"/>
      <c r="O12" s="71" t="s">
        <v>925</v>
      </c>
      <c r="P12" s="72"/>
      <c r="Q12" s="73"/>
      <c r="R12" s="71" t="s">
        <v>927</v>
      </c>
      <c r="S12" s="72"/>
      <c r="T12" s="73"/>
      <c r="U12" s="71" t="s">
        <v>931</v>
      </c>
      <c r="V12" s="72"/>
      <c r="W12" s="73"/>
      <c r="X12" s="71" t="s">
        <v>935</v>
      </c>
      <c r="Y12" s="72"/>
      <c r="Z12" s="73"/>
      <c r="AA12" s="71" t="s">
        <v>939</v>
      </c>
      <c r="AB12" s="72"/>
      <c r="AC12" s="73"/>
      <c r="AD12" s="71" t="s">
        <v>943</v>
      </c>
      <c r="AE12" s="72"/>
      <c r="AF12" s="73"/>
      <c r="AG12" s="71" t="s">
        <v>946</v>
      </c>
      <c r="AH12" s="72"/>
      <c r="AI12" s="73"/>
      <c r="AJ12" s="71" t="s">
        <v>950</v>
      </c>
      <c r="AK12" s="72"/>
      <c r="AL12" s="73"/>
      <c r="AM12" s="71" t="s">
        <v>952</v>
      </c>
      <c r="AN12" s="72"/>
      <c r="AO12" s="73"/>
      <c r="AP12" s="71" t="s">
        <v>955</v>
      </c>
      <c r="AQ12" s="72"/>
      <c r="AR12" s="73"/>
      <c r="AS12" s="71" t="s">
        <v>958</v>
      </c>
      <c r="AT12" s="72"/>
      <c r="AU12" s="73"/>
      <c r="AV12" s="71" t="s">
        <v>962</v>
      </c>
      <c r="AW12" s="72"/>
      <c r="AX12" s="73"/>
      <c r="AY12" s="71" t="s">
        <v>965</v>
      </c>
      <c r="AZ12" s="72"/>
      <c r="BA12" s="73"/>
      <c r="BB12" s="117" t="s">
        <v>969</v>
      </c>
      <c r="BC12" s="118"/>
      <c r="BD12" s="119"/>
      <c r="BE12" s="71" t="s">
        <v>970</v>
      </c>
      <c r="BF12" s="72"/>
      <c r="BG12" s="73"/>
      <c r="BH12" s="71" t="s">
        <v>974</v>
      </c>
      <c r="BI12" s="72"/>
      <c r="BJ12" s="73"/>
      <c r="BK12" s="71" t="s">
        <v>977</v>
      </c>
      <c r="BL12" s="72"/>
      <c r="BM12" s="73"/>
      <c r="BN12" s="71" t="s">
        <v>978</v>
      </c>
      <c r="BO12" s="72"/>
      <c r="BP12" s="73"/>
      <c r="BQ12" s="71" t="s">
        <v>982</v>
      </c>
      <c r="BR12" s="72"/>
      <c r="BS12" s="73"/>
      <c r="BT12" s="71" t="s">
        <v>984</v>
      </c>
      <c r="BU12" s="72"/>
      <c r="BV12" s="73"/>
      <c r="BW12" s="71" t="s">
        <v>988</v>
      </c>
      <c r="BX12" s="72"/>
      <c r="BY12" s="73"/>
      <c r="BZ12" s="71" t="s">
        <v>992</v>
      </c>
      <c r="CA12" s="72"/>
      <c r="CB12" s="73"/>
      <c r="CC12" s="71" t="s">
        <v>552</v>
      </c>
      <c r="CD12" s="72"/>
      <c r="CE12" s="73"/>
      <c r="CF12" s="71" t="s">
        <v>994</v>
      </c>
      <c r="CG12" s="72"/>
      <c r="CH12" s="73"/>
      <c r="CI12" s="71" t="s">
        <v>998</v>
      </c>
      <c r="CJ12" s="72"/>
      <c r="CK12" s="73"/>
      <c r="CL12" s="71" t="s">
        <v>1002</v>
      </c>
      <c r="CM12" s="72"/>
      <c r="CN12" s="73"/>
      <c r="CO12" s="71" t="s">
        <v>1004</v>
      </c>
      <c r="CP12" s="72"/>
      <c r="CQ12" s="73"/>
      <c r="CR12" s="71" t="s">
        <v>1007</v>
      </c>
      <c r="CS12" s="72"/>
      <c r="CT12" s="73"/>
      <c r="CU12" s="71" t="s">
        <v>1010</v>
      </c>
      <c r="CV12" s="72"/>
      <c r="CW12" s="73"/>
      <c r="CX12" s="71" t="s">
        <v>1012</v>
      </c>
      <c r="CY12" s="72"/>
      <c r="CZ12" s="73"/>
      <c r="DA12" s="71" t="s">
        <v>1016</v>
      </c>
      <c r="DB12" s="72"/>
      <c r="DC12" s="73"/>
      <c r="DD12" s="71" t="s">
        <v>1017</v>
      </c>
      <c r="DE12" s="72"/>
      <c r="DF12" s="73"/>
      <c r="DG12" s="71" t="s">
        <v>1021</v>
      </c>
      <c r="DH12" s="72"/>
      <c r="DI12" s="73"/>
      <c r="DJ12" s="71" t="s">
        <v>1022</v>
      </c>
      <c r="DK12" s="72"/>
      <c r="DL12" s="73"/>
      <c r="DM12" s="71" t="s">
        <v>1023</v>
      </c>
      <c r="DN12" s="72"/>
      <c r="DO12" s="73"/>
      <c r="DP12" s="71" t="s">
        <v>1027</v>
      </c>
      <c r="DQ12" s="72"/>
      <c r="DR12" s="73"/>
      <c r="DS12" s="71" t="s">
        <v>1031</v>
      </c>
      <c r="DT12" s="72"/>
      <c r="DU12" s="73"/>
      <c r="DV12" s="117" t="s">
        <v>1034</v>
      </c>
      <c r="DW12" s="118"/>
      <c r="DX12" s="119"/>
      <c r="DY12" s="71" t="s">
        <v>1037</v>
      </c>
      <c r="DZ12" s="72"/>
      <c r="EA12" s="73"/>
      <c r="EB12" s="71" t="s">
        <v>1040</v>
      </c>
      <c r="EC12" s="72"/>
      <c r="ED12" s="73"/>
      <c r="EE12" s="71" t="s">
        <v>1041</v>
      </c>
      <c r="EF12" s="72"/>
      <c r="EG12" s="73"/>
      <c r="EH12" s="71" t="s">
        <v>1045</v>
      </c>
      <c r="EI12" s="72"/>
      <c r="EJ12" s="73"/>
      <c r="EK12" s="71" t="s">
        <v>1048</v>
      </c>
      <c r="EL12" s="72"/>
      <c r="EM12" s="73"/>
      <c r="EN12" s="71" t="s">
        <v>1050</v>
      </c>
      <c r="EO12" s="72"/>
      <c r="EP12" s="73"/>
      <c r="EQ12" s="71" t="s">
        <v>1052</v>
      </c>
      <c r="ER12" s="72"/>
      <c r="ES12" s="73"/>
      <c r="ET12" s="71" t="s">
        <v>1055</v>
      </c>
      <c r="EU12" s="72"/>
      <c r="EV12" s="73"/>
      <c r="EW12" s="71" t="s">
        <v>1059</v>
      </c>
      <c r="EX12" s="72"/>
      <c r="EY12" s="73"/>
      <c r="EZ12" s="71" t="s">
        <v>1061</v>
      </c>
      <c r="FA12" s="72"/>
      <c r="FB12" s="73"/>
      <c r="FC12" s="71" t="s">
        <v>1065</v>
      </c>
      <c r="FD12" s="72"/>
      <c r="FE12" s="73"/>
      <c r="FF12" s="71" t="s">
        <v>1068</v>
      </c>
      <c r="FG12" s="72"/>
      <c r="FH12" s="73"/>
      <c r="FI12" s="71" t="s">
        <v>1072</v>
      </c>
      <c r="FJ12" s="72"/>
      <c r="FK12" s="73"/>
      <c r="FL12" s="71" t="s">
        <v>1076</v>
      </c>
      <c r="FM12" s="72"/>
      <c r="FN12" s="73"/>
      <c r="FO12" s="71" t="s">
        <v>1077</v>
      </c>
      <c r="FP12" s="72"/>
      <c r="FQ12" s="73"/>
      <c r="FR12" s="71" t="s">
        <v>1078</v>
      </c>
      <c r="FS12" s="72"/>
      <c r="FT12" s="73"/>
      <c r="FU12" s="71" t="s">
        <v>1080</v>
      </c>
      <c r="FV12" s="72"/>
      <c r="FW12" s="73"/>
      <c r="FX12" s="71" t="s">
        <v>1083</v>
      </c>
      <c r="FY12" s="72"/>
      <c r="FZ12" s="73"/>
      <c r="GA12" s="127" t="s">
        <v>1086</v>
      </c>
      <c r="GB12" s="128"/>
      <c r="GC12" s="129"/>
      <c r="GD12" s="71" t="s">
        <v>1090</v>
      </c>
      <c r="GE12" s="72"/>
      <c r="GF12" s="73"/>
      <c r="GG12" s="71" t="s">
        <v>1094</v>
      </c>
      <c r="GH12" s="72"/>
      <c r="GI12" s="73"/>
      <c r="GJ12" s="71" t="s">
        <v>1095</v>
      </c>
      <c r="GK12" s="72"/>
      <c r="GL12" s="73"/>
      <c r="GM12" s="71" t="s">
        <v>1102</v>
      </c>
      <c r="GN12" s="72"/>
      <c r="GO12" s="73"/>
      <c r="GP12" s="71" t="s">
        <v>1105</v>
      </c>
      <c r="GQ12" s="72"/>
      <c r="GR12" s="73"/>
      <c r="GS12" s="71" t="s">
        <v>1106</v>
      </c>
      <c r="GT12" s="72"/>
      <c r="GU12" s="73"/>
      <c r="GV12" s="71" t="s">
        <v>1110</v>
      </c>
      <c r="GW12" s="72"/>
      <c r="GX12" s="73"/>
      <c r="GY12" s="127" t="s">
        <v>1112</v>
      </c>
      <c r="GZ12" s="128"/>
      <c r="HA12" s="129"/>
      <c r="HB12" s="133" t="s">
        <v>1115</v>
      </c>
      <c r="HC12" s="134"/>
      <c r="HD12" s="135"/>
      <c r="HE12" s="71" t="s">
        <v>1118</v>
      </c>
      <c r="HF12" s="72"/>
      <c r="HG12" s="73"/>
      <c r="HH12" s="71" t="s">
        <v>1119</v>
      </c>
      <c r="HI12" s="72"/>
      <c r="HJ12" s="73"/>
      <c r="HK12" s="71" t="s">
        <v>1123</v>
      </c>
      <c r="HL12" s="72"/>
      <c r="HM12" s="73"/>
      <c r="HN12" s="71" t="s">
        <v>1127</v>
      </c>
      <c r="HO12" s="72"/>
      <c r="HP12" s="73"/>
      <c r="HQ12" s="71" t="s">
        <v>1131</v>
      </c>
      <c r="HR12" s="72"/>
      <c r="HS12" s="73"/>
      <c r="HT12" s="130" t="s">
        <v>1135</v>
      </c>
      <c r="HU12" s="131"/>
      <c r="HV12" s="132"/>
      <c r="HW12" s="127" t="s">
        <v>1137</v>
      </c>
      <c r="HX12" s="128"/>
      <c r="HY12" s="129"/>
      <c r="HZ12" s="127" t="s">
        <v>1141</v>
      </c>
      <c r="IA12" s="128"/>
      <c r="IB12" s="129"/>
      <c r="IC12" s="127" t="s">
        <v>1145</v>
      </c>
      <c r="ID12" s="128"/>
      <c r="IE12" s="129"/>
      <c r="IF12" s="127" t="s">
        <v>1149</v>
      </c>
      <c r="IG12" s="128"/>
      <c r="IH12" s="129"/>
      <c r="II12" s="127" t="s">
        <v>1150</v>
      </c>
      <c r="IJ12" s="128"/>
      <c r="IK12" s="129"/>
      <c r="IL12" s="127" t="s">
        <v>1154</v>
      </c>
      <c r="IM12" s="128"/>
      <c r="IN12" s="129"/>
      <c r="IO12" s="127" t="s">
        <v>1157</v>
      </c>
      <c r="IP12" s="128"/>
      <c r="IQ12" s="129"/>
      <c r="IR12" s="127" t="s">
        <v>1160</v>
      </c>
      <c r="IS12" s="128"/>
      <c r="IT12" s="129"/>
      <c r="IU12" s="127" t="s">
        <v>1161</v>
      </c>
      <c r="IV12" s="128"/>
      <c r="IW12" s="129"/>
      <c r="IX12" s="127" t="s">
        <v>1164</v>
      </c>
      <c r="IY12" s="128"/>
      <c r="IZ12" s="129"/>
      <c r="JA12" s="127" t="s">
        <v>1167</v>
      </c>
      <c r="JB12" s="128"/>
      <c r="JC12" s="129"/>
      <c r="JD12" s="127" t="s">
        <v>1171</v>
      </c>
      <c r="JE12" s="128"/>
      <c r="JF12" s="129"/>
      <c r="JG12" s="127" t="s">
        <v>1174</v>
      </c>
      <c r="JH12" s="128"/>
      <c r="JI12" s="129"/>
      <c r="JJ12" s="130" t="s">
        <v>1176</v>
      </c>
      <c r="JK12" s="131"/>
      <c r="JL12" s="132"/>
      <c r="JM12" s="127" t="s">
        <v>1180</v>
      </c>
      <c r="JN12" s="128"/>
      <c r="JO12" s="129"/>
      <c r="JP12" s="127" t="s">
        <v>1184</v>
      </c>
      <c r="JQ12" s="128"/>
      <c r="JR12" s="129"/>
      <c r="JS12" s="127" t="s">
        <v>1186</v>
      </c>
      <c r="JT12" s="128"/>
      <c r="JU12" s="129"/>
      <c r="JV12" s="127" t="s">
        <v>1187</v>
      </c>
      <c r="JW12" s="128"/>
      <c r="JX12" s="129"/>
      <c r="JY12" s="127" t="s">
        <v>1190</v>
      </c>
      <c r="JZ12" s="128"/>
      <c r="KA12" s="129"/>
      <c r="KB12" s="127" t="s">
        <v>1192</v>
      </c>
      <c r="KC12" s="128"/>
      <c r="KD12" s="129"/>
      <c r="KE12" s="127" t="s">
        <v>1196</v>
      </c>
      <c r="KF12" s="128"/>
      <c r="KG12" s="129"/>
      <c r="KH12" s="127" t="s">
        <v>1200</v>
      </c>
      <c r="KI12" s="128"/>
      <c r="KJ12" s="129"/>
      <c r="KK12" s="127" t="s">
        <v>1204</v>
      </c>
      <c r="KL12" s="128"/>
      <c r="KM12" s="129"/>
      <c r="KN12" s="127" t="s">
        <v>1206</v>
      </c>
      <c r="KO12" s="128"/>
      <c r="KP12" s="129"/>
      <c r="KQ12" s="127" t="s">
        <v>1207</v>
      </c>
      <c r="KR12" s="128"/>
      <c r="KS12" s="129"/>
      <c r="KT12" s="127" t="s">
        <v>1211</v>
      </c>
      <c r="KU12" s="128"/>
      <c r="KV12" s="129"/>
      <c r="KW12" s="127" t="s">
        <v>1215</v>
      </c>
      <c r="KX12" s="128"/>
      <c r="KY12" s="129"/>
      <c r="KZ12" s="127" t="s">
        <v>1221</v>
      </c>
      <c r="LA12" s="128"/>
      <c r="LB12" s="129"/>
      <c r="LC12" s="127" t="s">
        <v>1224</v>
      </c>
      <c r="LD12" s="128"/>
      <c r="LE12" s="129"/>
      <c r="LF12" s="127" t="s">
        <v>1226</v>
      </c>
      <c r="LG12" s="128"/>
      <c r="LH12" s="129"/>
      <c r="LI12" s="130" t="s">
        <v>1230</v>
      </c>
      <c r="LJ12" s="131"/>
      <c r="LK12" s="132"/>
      <c r="LL12" s="127" t="s">
        <v>1234</v>
      </c>
      <c r="LM12" s="128"/>
      <c r="LN12" s="129"/>
      <c r="LO12" s="127" t="s">
        <v>1235</v>
      </c>
      <c r="LP12" s="128"/>
      <c r="LQ12" s="129"/>
      <c r="LR12" s="127" t="s">
        <v>1236</v>
      </c>
      <c r="LS12" s="128"/>
      <c r="LT12" s="129"/>
      <c r="LU12" s="127" t="s">
        <v>1237</v>
      </c>
      <c r="LV12" s="128"/>
      <c r="LW12" s="129"/>
      <c r="LX12" s="127" t="s">
        <v>1240</v>
      </c>
      <c r="LY12" s="128"/>
      <c r="LZ12" s="129"/>
      <c r="MA12" s="127" t="s">
        <v>1242</v>
      </c>
      <c r="MB12" s="128"/>
      <c r="MC12" s="129"/>
      <c r="MD12" s="127" t="s">
        <v>1243</v>
      </c>
      <c r="ME12" s="128"/>
      <c r="MF12" s="129"/>
      <c r="MG12" s="127" t="s">
        <v>1247</v>
      </c>
      <c r="MH12" s="128"/>
      <c r="MI12" s="129"/>
      <c r="MJ12" s="127" t="s">
        <v>1249</v>
      </c>
      <c r="MK12" s="128"/>
      <c r="ML12" s="129"/>
      <c r="MM12" s="127" t="s">
        <v>1250</v>
      </c>
      <c r="MN12" s="128"/>
      <c r="MO12" s="129"/>
      <c r="MP12" s="127" t="s">
        <v>1253</v>
      </c>
      <c r="MQ12" s="128"/>
      <c r="MR12" s="129"/>
      <c r="MS12" s="127" t="s">
        <v>1254</v>
      </c>
      <c r="MT12" s="128"/>
      <c r="MU12" s="129"/>
      <c r="MV12" s="127" t="s">
        <v>1256</v>
      </c>
      <c r="MW12" s="128"/>
      <c r="MX12" s="129"/>
      <c r="MY12" s="127" t="s">
        <v>1260</v>
      </c>
      <c r="MZ12" s="128"/>
      <c r="NA12" s="129"/>
      <c r="NB12" s="127" t="s">
        <v>1264</v>
      </c>
      <c r="NC12" s="128"/>
      <c r="ND12" s="129"/>
      <c r="NE12" s="127" t="s">
        <v>1267</v>
      </c>
      <c r="NF12" s="128"/>
      <c r="NG12" s="129"/>
      <c r="NH12" s="127" t="s">
        <v>1270</v>
      </c>
      <c r="NI12" s="128"/>
      <c r="NJ12" s="129"/>
    </row>
    <row r="13" spans="1:383" ht="96.75" thickBot="1" x14ac:dyDescent="0.3">
      <c r="A13" s="110"/>
      <c r="B13" s="110"/>
      <c r="C13" s="20" t="s">
        <v>41</v>
      </c>
      <c r="D13" s="21" t="s">
        <v>917</v>
      </c>
      <c r="E13" s="22" t="s">
        <v>43</v>
      </c>
      <c r="F13" s="20" t="s">
        <v>919</v>
      </c>
      <c r="G13" s="21" t="s">
        <v>53</v>
      </c>
      <c r="H13" s="22" t="s">
        <v>265</v>
      </c>
      <c r="I13" s="20" t="s">
        <v>479</v>
      </c>
      <c r="J13" s="21" t="s">
        <v>363</v>
      </c>
      <c r="K13" s="22" t="s">
        <v>920</v>
      </c>
      <c r="L13" s="20" t="s">
        <v>922</v>
      </c>
      <c r="M13" s="21" t="s">
        <v>923</v>
      </c>
      <c r="N13" s="22" t="s">
        <v>924</v>
      </c>
      <c r="O13" s="20" t="s">
        <v>922</v>
      </c>
      <c r="P13" s="21" t="s">
        <v>923</v>
      </c>
      <c r="Q13" s="22" t="s">
        <v>926</v>
      </c>
      <c r="R13" s="20" t="s">
        <v>928</v>
      </c>
      <c r="S13" s="21" t="s">
        <v>929</v>
      </c>
      <c r="T13" s="22" t="s">
        <v>930</v>
      </c>
      <c r="U13" s="20" t="s">
        <v>932</v>
      </c>
      <c r="V13" s="21" t="s">
        <v>933</v>
      </c>
      <c r="W13" s="22" t="s">
        <v>934</v>
      </c>
      <c r="X13" s="20" t="s">
        <v>936</v>
      </c>
      <c r="Y13" s="21" t="s">
        <v>937</v>
      </c>
      <c r="Z13" s="22" t="s">
        <v>938</v>
      </c>
      <c r="AA13" s="20" t="s">
        <v>940</v>
      </c>
      <c r="AB13" s="21" t="s">
        <v>941</v>
      </c>
      <c r="AC13" s="22" t="s">
        <v>942</v>
      </c>
      <c r="AD13" s="20" t="s">
        <v>944</v>
      </c>
      <c r="AE13" s="21" t="s">
        <v>65</v>
      </c>
      <c r="AF13" s="22" t="s">
        <v>945</v>
      </c>
      <c r="AG13" s="38" t="s">
        <v>947</v>
      </c>
      <c r="AH13" s="21" t="s">
        <v>948</v>
      </c>
      <c r="AI13" s="22" t="s">
        <v>949</v>
      </c>
      <c r="AJ13" s="20" t="s">
        <v>48</v>
      </c>
      <c r="AK13" s="21" t="s">
        <v>951</v>
      </c>
      <c r="AL13" s="22" t="s">
        <v>279</v>
      </c>
      <c r="AM13" s="20" t="s">
        <v>953</v>
      </c>
      <c r="AN13" s="21" t="s">
        <v>62</v>
      </c>
      <c r="AO13" s="22" t="s">
        <v>954</v>
      </c>
      <c r="AP13" s="20" t="s">
        <v>956</v>
      </c>
      <c r="AQ13" s="21" t="s">
        <v>957</v>
      </c>
      <c r="AR13" s="22" t="s">
        <v>506</v>
      </c>
      <c r="AS13" s="20" t="s">
        <v>959</v>
      </c>
      <c r="AT13" s="21" t="s">
        <v>960</v>
      </c>
      <c r="AU13" s="22" t="s">
        <v>961</v>
      </c>
      <c r="AV13" s="20" t="s">
        <v>340</v>
      </c>
      <c r="AW13" s="21" t="s">
        <v>963</v>
      </c>
      <c r="AX13" s="22" t="s">
        <v>964</v>
      </c>
      <c r="AY13" s="20" t="s">
        <v>966</v>
      </c>
      <c r="AZ13" s="21" t="s">
        <v>967</v>
      </c>
      <c r="BA13" s="22" t="s">
        <v>968</v>
      </c>
      <c r="BB13" s="20" t="s">
        <v>170</v>
      </c>
      <c r="BC13" s="21" t="s">
        <v>171</v>
      </c>
      <c r="BD13" s="22" t="s">
        <v>539</v>
      </c>
      <c r="BE13" s="20" t="s">
        <v>971</v>
      </c>
      <c r="BF13" s="21" t="s">
        <v>972</v>
      </c>
      <c r="BG13" s="22" t="s">
        <v>973</v>
      </c>
      <c r="BH13" s="20" t="s">
        <v>975</v>
      </c>
      <c r="BI13" s="21" t="s">
        <v>976</v>
      </c>
      <c r="BJ13" s="22" t="s">
        <v>135</v>
      </c>
      <c r="BK13" s="20" t="s">
        <v>525</v>
      </c>
      <c r="BL13" s="21" t="s">
        <v>550</v>
      </c>
      <c r="BM13" s="22" t="s">
        <v>206</v>
      </c>
      <c r="BN13" s="20" t="s">
        <v>979</v>
      </c>
      <c r="BO13" s="21" t="s">
        <v>980</v>
      </c>
      <c r="BP13" s="22" t="s">
        <v>981</v>
      </c>
      <c r="BQ13" s="20" t="s">
        <v>983</v>
      </c>
      <c r="BR13" s="21" t="s">
        <v>550</v>
      </c>
      <c r="BS13" s="22" t="s">
        <v>551</v>
      </c>
      <c r="BT13" s="20" t="s">
        <v>985</v>
      </c>
      <c r="BU13" s="21" t="s">
        <v>986</v>
      </c>
      <c r="BV13" s="22" t="s">
        <v>987</v>
      </c>
      <c r="BW13" s="20" t="s">
        <v>989</v>
      </c>
      <c r="BX13" s="21" t="s">
        <v>990</v>
      </c>
      <c r="BY13" s="22" t="s">
        <v>991</v>
      </c>
      <c r="BZ13" s="20" t="s">
        <v>170</v>
      </c>
      <c r="CA13" s="21" t="s">
        <v>993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995</v>
      </c>
      <c r="CG13" s="21" t="s">
        <v>996</v>
      </c>
      <c r="CH13" s="22" t="s">
        <v>997</v>
      </c>
      <c r="CI13" s="20" t="s">
        <v>999</v>
      </c>
      <c r="CJ13" s="21" t="s">
        <v>1000</v>
      </c>
      <c r="CK13" s="22" t="s">
        <v>1001</v>
      </c>
      <c r="CL13" s="20" t="s">
        <v>150</v>
      </c>
      <c r="CM13" s="21" t="s">
        <v>151</v>
      </c>
      <c r="CN13" s="22" t="s">
        <v>1003</v>
      </c>
      <c r="CO13" s="20" t="s">
        <v>1005</v>
      </c>
      <c r="CP13" s="21" t="s">
        <v>1006</v>
      </c>
      <c r="CQ13" s="22" t="s">
        <v>126</v>
      </c>
      <c r="CR13" s="20" t="s">
        <v>1099</v>
      </c>
      <c r="CS13" s="21" t="s">
        <v>1008</v>
      </c>
      <c r="CT13" s="22" t="s">
        <v>1009</v>
      </c>
      <c r="CU13" s="20" t="s">
        <v>1011</v>
      </c>
      <c r="CV13" s="21" t="s">
        <v>103</v>
      </c>
      <c r="CW13" s="22" t="s">
        <v>279</v>
      </c>
      <c r="CX13" s="20" t="s">
        <v>1013</v>
      </c>
      <c r="CY13" s="21" t="s">
        <v>1014</v>
      </c>
      <c r="CZ13" s="22" t="s">
        <v>1015</v>
      </c>
      <c r="DA13" s="20" t="s">
        <v>582</v>
      </c>
      <c r="DB13" s="21" t="s">
        <v>584</v>
      </c>
      <c r="DC13" s="22" t="s">
        <v>539</v>
      </c>
      <c r="DD13" s="20" t="s">
        <v>1018</v>
      </c>
      <c r="DE13" s="21" t="s">
        <v>1019</v>
      </c>
      <c r="DF13" s="22" t="s">
        <v>1020</v>
      </c>
      <c r="DG13" s="20" t="s">
        <v>170</v>
      </c>
      <c r="DH13" s="21" t="s">
        <v>171</v>
      </c>
      <c r="DI13" s="22" t="s">
        <v>539</v>
      </c>
      <c r="DJ13" s="20" t="s">
        <v>150</v>
      </c>
      <c r="DK13" s="21" t="s">
        <v>783</v>
      </c>
      <c r="DL13" s="22" t="s">
        <v>152</v>
      </c>
      <c r="DM13" s="20" t="s">
        <v>1024</v>
      </c>
      <c r="DN13" s="21" t="s">
        <v>1025</v>
      </c>
      <c r="DO13" s="22" t="s">
        <v>1026</v>
      </c>
      <c r="DP13" s="20" t="s">
        <v>1028</v>
      </c>
      <c r="DQ13" s="21" t="s">
        <v>1029</v>
      </c>
      <c r="DR13" s="22" t="s">
        <v>1030</v>
      </c>
      <c r="DS13" s="20" t="s">
        <v>1032</v>
      </c>
      <c r="DT13" s="21" t="s">
        <v>1033</v>
      </c>
      <c r="DU13" s="22" t="s">
        <v>1032</v>
      </c>
      <c r="DV13" s="38" t="s">
        <v>1100</v>
      </c>
      <c r="DW13" s="21" t="s">
        <v>1035</v>
      </c>
      <c r="DX13" s="22" t="s">
        <v>1036</v>
      </c>
      <c r="DY13" s="20" t="s">
        <v>1038</v>
      </c>
      <c r="DZ13" s="21" t="s">
        <v>1039</v>
      </c>
      <c r="EA13" s="22" t="s">
        <v>172</v>
      </c>
      <c r="EB13" s="20" t="s">
        <v>525</v>
      </c>
      <c r="EC13" s="21" t="s">
        <v>550</v>
      </c>
      <c r="ED13" s="22" t="s">
        <v>555</v>
      </c>
      <c r="EE13" s="20" t="s">
        <v>1042</v>
      </c>
      <c r="EF13" s="21" t="s">
        <v>1043</v>
      </c>
      <c r="EG13" s="22" t="s">
        <v>1044</v>
      </c>
      <c r="EH13" s="20" t="s">
        <v>1046</v>
      </c>
      <c r="EI13" s="21" t="s">
        <v>584</v>
      </c>
      <c r="EJ13" s="22" t="s">
        <v>1047</v>
      </c>
      <c r="EK13" s="20" t="s">
        <v>1049</v>
      </c>
      <c r="EL13" s="21" t="s">
        <v>706</v>
      </c>
      <c r="EM13" s="22" t="s">
        <v>704</v>
      </c>
      <c r="EN13" s="20" t="s">
        <v>1101</v>
      </c>
      <c r="EO13" s="21" t="s">
        <v>49</v>
      </c>
      <c r="EP13" s="22" t="s">
        <v>1051</v>
      </c>
      <c r="EQ13" s="20" t="s">
        <v>1053</v>
      </c>
      <c r="ER13" s="21" t="s">
        <v>1054</v>
      </c>
      <c r="ES13" s="22" t="s">
        <v>210</v>
      </c>
      <c r="ET13" s="20" t="s">
        <v>1056</v>
      </c>
      <c r="EU13" s="21" t="s">
        <v>1057</v>
      </c>
      <c r="EV13" s="22" t="s">
        <v>1058</v>
      </c>
      <c r="EW13" s="20" t="s">
        <v>1060</v>
      </c>
      <c r="EX13" s="21" t="s">
        <v>609</v>
      </c>
      <c r="EY13" s="22" t="s">
        <v>610</v>
      </c>
      <c r="EZ13" s="20" t="s">
        <v>1062</v>
      </c>
      <c r="FA13" s="21" t="s">
        <v>1063</v>
      </c>
      <c r="FB13" s="22" t="s">
        <v>1064</v>
      </c>
      <c r="FC13" s="20" t="s">
        <v>1066</v>
      </c>
      <c r="FD13" s="21" t="s">
        <v>1067</v>
      </c>
      <c r="FE13" s="22" t="s">
        <v>610</v>
      </c>
      <c r="FF13" s="20" t="s">
        <v>1069</v>
      </c>
      <c r="FG13" s="21" t="s">
        <v>1070</v>
      </c>
      <c r="FH13" s="22" t="s">
        <v>1071</v>
      </c>
      <c r="FI13" s="20" t="s">
        <v>1073</v>
      </c>
      <c r="FJ13" s="21" t="s">
        <v>1074</v>
      </c>
      <c r="FK13" s="22" t="s">
        <v>1075</v>
      </c>
      <c r="FL13" s="20" t="s">
        <v>340</v>
      </c>
      <c r="FM13" s="21" t="s">
        <v>547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1079</v>
      </c>
      <c r="FU13" s="20" t="s">
        <v>1081</v>
      </c>
      <c r="FV13" s="21" t="s">
        <v>770</v>
      </c>
      <c r="FW13" s="22" t="s">
        <v>1082</v>
      </c>
      <c r="FX13" s="20" t="s">
        <v>1084</v>
      </c>
      <c r="FY13" s="21" t="s">
        <v>1085</v>
      </c>
      <c r="FZ13" s="22" t="s">
        <v>258</v>
      </c>
      <c r="GA13" s="41" t="s">
        <v>1087</v>
      </c>
      <c r="GB13" s="42" t="s">
        <v>1088</v>
      </c>
      <c r="GC13" s="43" t="s">
        <v>1089</v>
      </c>
      <c r="GD13" s="20" t="s">
        <v>1091</v>
      </c>
      <c r="GE13" s="21" t="s">
        <v>1092</v>
      </c>
      <c r="GF13" s="22" t="s">
        <v>1093</v>
      </c>
      <c r="GG13" s="20" t="s">
        <v>48</v>
      </c>
      <c r="GH13" s="21" t="s">
        <v>204</v>
      </c>
      <c r="GI13" s="22" t="s">
        <v>49</v>
      </c>
      <c r="GJ13" s="20" t="s">
        <v>1096</v>
      </c>
      <c r="GK13" s="21" t="s">
        <v>1097</v>
      </c>
      <c r="GL13" s="22" t="s">
        <v>1098</v>
      </c>
      <c r="GM13" s="20" t="s">
        <v>252</v>
      </c>
      <c r="GN13" s="21" t="s">
        <v>1103</v>
      </c>
      <c r="GO13" s="22" t="s">
        <v>1104</v>
      </c>
      <c r="GP13" s="20" t="s">
        <v>340</v>
      </c>
      <c r="GQ13" s="21" t="s">
        <v>650</v>
      </c>
      <c r="GR13" s="22" t="s">
        <v>548</v>
      </c>
      <c r="GS13" s="20" t="s">
        <v>1107</v>
      </c>
      <c r="GT13" s="21" t="s">
        <v>1108</v>
      </c>
      <c r="GU13" s="22" t="s">
        <v>1109</v>
      </c>
      <c r="GV13" s="20" t="s">
        <v>1111</v>
      </c>
      <c r="GW13" s="21" t="s">
        <v>550</v>
      </c>
      <c r="GX13" s="22" t="s">
        <v>206</v>
      </c>
      <c r="GY13" s="44" t="s">
        <v>1091</v>
      </c>
      <c r="GZ13" s="42" t="s">
        <v>1113</v>
      </c>
      <c r="HA13" s="45" t="s">
        <v>1114</v>
      </c>
      <c r="HB13" s="46" t="s">
        <v>1116</v>
      </c>
      <c r="HC13" s="47" t="s">
        <v>253</v>
      </c>
      <c r="HD13" s="47" t="s">
        <v>1117</v>
      </c>
      <c r="HE13" s="20" t="s">
        <v>340</v>
      </c>
      <c r="HF13" s="42" t="s">
        <v>1219</v>
      </c>
      <c r="HG13" s="22" t="s">
        <v>548</v>
      </c>
      <c r="HH13" s="20" t="s">
        <v>1120</v>
      </c>
      <c r="HI13" s="21" t="s">
        <v>1121</v>
      </c>
      <c r="HJ13" s="22" t="s">
        <v>1122</v>
      </c>
      <c r="HK13" s="20" t="s">
        <v>1124</v>
      </c>
      <c r="HL13" s="21" t="s">
        <v>1125</v>
      </c>
      <c r="HM13" s="22" t="s">
        <v>1126</v>
      </c>
      <c r="HN13" s="20" t="s">
        <v>1128</v>
      </c>
      <c r="HO13" s="21" t="s">
        <v>1129</v>
      </c>
      <c r="HP13" s="22" t="s">
        <v>1130</v>
      </c>
      <c r="HQ13" s="20" t="s">
        <v>1132</v>
      </c>
      <c r="HR13" s="21" t="s">
        <v>1133</v>
      </c>
      <c r="HS13" s="22" t="s">
        <v>1134</v>
      </c>
      <c r="HT13" s="44" t="s">
        <v>1091</v>
      </c>
      <c r="HU13" s="42" t="s">
        <v>1136</v>
      </c>
      <c r="HV13" s="43" t="s">
        <v>1114</v>
      </c>
      <c r="HW13" s="44" t="s">
        <v>1138</v>
      </c>
      <c r="HX13" s="42" t="s">
        <v>1139</v>
      </c>
      <c r="HY13" s="43" t="s">
        <v>1140</v>
      </c>
      <c r="HZ13" s="44" t="s">
        <v>1142</v>
      </c>
      <c r="IA13" s="42" t="s">
        <v>1143</v>
      </c>
      <c r="IB13" s="43" t="s">
        <v>1144</v>
      </c>
      <c r="IC13" s="44" t="s">
        <v>1146</v>
      </c>
      <c r="ID13" s="42" t="s">
        <v>1147</v>
      </c>
      <c r="IE13" s="43" t="s">
        <v>1148</v>
      </c>
      <c r="IF13" s="44" t="s">
        <v>340</v>
      </c>
      <c r="IG13" s="42" t="s">
        <v>547</v>
      </c>
      <c r="IH13" s="43" t="s">
        <v>342</v>
      </c>
      <c r="II13" s="44" t="s">
        <v>1151</v>
      </c>
      <c r="IJ13" s="42" t="s">
        <v>1152</v>
      </c>
      <c r="IK13" s="43" t="s">
        <v>1153</v>
      </c>
      <c r="IL13" s="44" t="s">
        <v>1220</v>
      </c>
      <c r="IM13" s="42" t="s">
        <v>1155</v>
      </c>
      <c r="IN13" s="43" t="s">
        <v>1156</v>
      </c>
      <c r="IO13" s="44" t="s">
        <v>1111</v>
      </c>
      <c r="IP13" s="42" t="s">
        <v>1158</v>
      </c>
      <c r="IQ13" s="43" t="s">
        <v>1159</v>
      </c>
      <c r="IR13" s="44" t="s">
        <v>64</v>
      </c>
      <c r="IS13" s="42" t="s">
        <v>65</v>
      </c>
      <c r="IT13" s="43" t="s">
        <v>485</v>
      </c>
      <c r="IU13" s="44" t="s">
        <v>1162</v>
      </c>
      <c r="IV13" s="42" t="s">
        <v>1163</v>
      </c>
      <c r="IW13" s="43" t="s">
        <v>656</v>
      </c>
      <c r="IX13" s="44" t="s">
        <v>758</v>
      </c>
      <c r="IY13" s="42" t="s">
        <v>1165</v>
      </c>
      <c r="IZ13" s="43" t="s">
        <v>1166</v>
      </c>
      <c r="JA13" s="44" t="s">
        <v>1168</v>
      </c>
      <c r="JB13" s="42" t="s">
        <v>1169</v>
      </c>
      <c r="JC13" s="43" t="s">
        <v>1170</v>
      </c>
      <c r="JD13" s="44" t="s">
        <v>966</v>
      </c>
      <c r="JE13" s="42" t="s">
        <v>1172</v>
      </c>
      <c r="JF13" s="43" t="s">
        <v>1173</v>
      </c>
      <c r="JG13" s="44" t="s">
        <v>288</v>
      </c>
      <c r="JH13" s="42" t="s">
        <v>103</v>
      </c>
      <c r="JI13" s="43" t="s">
        <v>1175</v>
      </c>
      <c r="JJ13" s="44" t="s">
        <v>1177</v>
      </c>
      <c r="JK13" s="42" t="s">
        <v>1178</v>
      </c>
      <c r="JL13" s="43" t="s">
        <v>1179</v>
      </c>
      <c r="JM13" s="44" t="s">
        <v>1181</v>
      </c>
      <c r="JN13" s="42" t="s">
        <v>1182</v>
      </c>
      <c r="JO13" s="43" t="s">
        <v>1183</v>
      </c>
      <c r="JP13" s="44" t="s">
        <v>700</v>
      </c>
      <c r="JQ13" s="42" t="s">
        <v>701</v>
      </c>
      <c r="JR13" s="43" t="s">
        <v>1185</v>
      </c>
      <c r="JS13" s="44" t="s">
        <v>19</v>
      </c>
      <c r="JT13" s="42" t="s">
        <v>159</v>
      </c>
      <c r="JU13" s="43" t="s">
        <v>160</v>
      </c>
      <c r="JV13" s="44" t="s">
        <v>1188</v>
      </c>
      <c r="JW13" s="42" t="s">
        <v>716</v>
      </c>
      <c r="JX13" s="43" t="s">
        <v>1189</v>
      </c>
      <c r="JY13" s="44" t="s">
        <v>150</v>
      </c>
      <c r="JZ13" s="42" t="s">
        <v>1191</v>
      </c>
      <c r="KA13" s="43" t="s">
        <v>152</v>
      </c>
      <c r="KB13" s="44" t="s">
        <v>1193</v>
      </c>
      <c r="KC13" s="42" t="s">
        <v>1194</v>
      </c>
      <c r="KD13" s="43" t="s">
        <v>1195</v>
      </c>
      <c r="KE13" s="44" t="s">
        <v>1197</v>
      </c>
      <c r="KF13" s="42" t="s">
        <v>1198</v>
      </c>
      <c r="KG13" s="43" t="s">
        <v>1199</v>
      </c>
      <c r="KH13" s="44" t="s">
        <v>1201</v>
      </c>
      <c r="KI13" s="42" t="s">
        <v>1202</v>
      </c>
      <c r="KJ13" s="43" t="s">
        <v>1203</v>
      </c>
      <c r="KK13" s="44" t="s">
        <v>275</v>
      </c>
      <c r="KL13" s="42" t="s">
        <v>1205</v>
      </c>
      <c r="KM13" s="43" t="s">
        <v>138</v>
      </c>
      <c r="KN13" s="44" t="s">
        <v>340</v>
      </c>
      <c r="KO13" s="42" t="s">
        <v>547</v>
      </c>
      <c r="KP13" s="43" t="s">
        <v>548</v>
      </c>
      <c r="KQ13" s="44" t="s">
        <v>1208</v>
      </c>
      <c r="KR13" s="42" t="s">
        <v>1209</v>
      </c>
      <c r="KS13" s="43" t="s">
        <v>1210</v>
      </c>
      <c r="KT13" s="44" t="s">
        <v>1212</v>
      </c>
      <c r="KU13" s="42" t="s">
        <v>1213</v>
      </c>
      <c r="KV13" s="43" t="s">
        <v>1214</v>
      </c>
      <c r="KW13" s="44" t="s">
        <v>1216</v>
      </c>
      <c r="KX13" s="42" t="s">
        <v>1217</v>
      </c>
      <c r="KY13" s="43" t="s">
        <v>1218</v>
      </c>
      <c r="KZ13" s="44" t="s">
        <v>1223</v>
      </c>
      <c r="LA13" s="42" t="s">
        <v>1222</v>
      </c>
      <c r="LB13" s="43" t="s">
        <v>544</v>
      </c>
      <c r="LC13" s="44" t="s">
        <v>1225</v>
      </c>
      <c r="LD13" s="42" t="s">
        <v>1014</v>
      </c>
      <c r="LE13" s="43" t="s">
        <v>1015</v>
      </c>
      <c r="LF13" s="44" t="s">
        <v>1227</v>
      </c>
      <c r="LG13" s="42" t="s">
        <v>1228</v>
      </c>
      <c r="LH13" s="43" t="s">
        <v>1229</v>
      </c>
      <c r="LI13" s="44" t="s">
        <v>1231</v>
      </c>
      <c r="LJ13" s="42" t="s">
        <v>1232</v>
      </c>
      <c r="LK13" s="43" t="s">
        <v>1233</v>
      </c>
      <c r="LL13" s="44" t="s">
        <v>1081</v>
      </c>
      <c r="LM13" s="42" t="s">
        <v>770</v>
      </c>
      <c r="LN13" s="43" t="s">
        <v>545</v>
      </c>
      <c r="LO13" s="44" t="s">
        <v>543</v>
      </c>
      <c r="LP13" s="42" t="s">
        <v>759</v>
      </c>
      <c r="LQ13" s="43" t="s">
        <v>544</v>
      </c>
      <c r="LR13" s="44" t="s">
        <v>340</v>
      </c>
      <c r="LS13" s="42" t="s">
        <v>547</v>
      </c>
      <c r="LT13" s="43" t="s">
        <v>342</v>
      </c>
      <c r="LU13" s="44" t="s">
        <v>1238</v>
      </c>
      <c r="LV13" s="42" t="s">
        <v>1239</v>
      </c>
      <c r="LW13" s="43" t="s">
        <v>774</v>
      </c>
      <c r="LX13" s="44" t="s">
        <v>959</v>
      </c>
      <c r="LY13" s="42" t="s">
        <v>774</v>
      </c>
      <c r="LZ13" s="43" t="s">
        <v>1241</v>
      </c>
      <c r="MA13" s="44" t="s">
        <v>340</v>
      </c>
      <c r="MB13" s="42" t="s">
        <v>342</v>
      </c>
      <c r="MC13" s="43" t="s">
        <v>548</v>
      </c>
      <c r="MD13" s="44" t="s">
        <v>1244</v>
      </c>
      <c r="ME13" s="42" t="s">
        <v>1245</v>
      </c>
      <c r="MF13" s="43" t="s">
        <v>1246</v>
      </c>
      <c r="MG13" s="44" t="s">
        <v>1248</v>
      </c>
      <c r="MH13" s="42" t="s">
        <v>49</v>
      </c>
      <c r="MI13" s="43" t="s">
        <v>50</v>
      </c>
      <c r="MJ13" s="44" t="s">
        <v>959</v>
      </c>
      <c r="MK13" s="42" t="s">
        <v>334</v>
      </c>
      <c r="ML13" s="43" t="s">
        <v>21</v>
      </c>
      <c r="MM13" s="44" t="s">
        <v>758</v>
      </c>
      <c r="MN13" s="42" t="s">
        <v>1251</v>
      </c>
      <c r="MO13" s="43" t="s">
        <v>1252</v>
      </c>
      <c r="MP13" s="44" t="s">
        <v>310</v>
      </c>
      <c r="MQ13" s="42" t="s">
        <v>716</v>
      </c>
      <c r="MR13" s="43" t="s">
        <v>1189</v>
      </c>
      <c r="MS13" s="44" t="s">
        <v>745</v>
      </c>
      <c r="MT13" s="42" t="s">
        <v>746</v>
      </c>
      <c r="MU13" s="43" t="s">
        <v>1255</v>
      </c>
      <c r="MV13" s="44" t="s">
        <v>1257</v>
      </c>
      <c r="MW13" s="42" t="s">
        <v>1258</v>
      </c>
      <c r="MX13" s="43" t="s">
        <v>1259</v>
      </c>
      <c r="MY13" s="44" t="s">
        <v>1261</v>
      </c>
      <c r="MZ13" s="42" t="s">
        <v>1262</v>
      </c>
      <c r="NA13" s="43" t="s">
        <v>1263</v>
      </c>
      <c r="NB13" s="44" t="s">
        <v>1265</v>
      </c>
      <c r="NC13" s="42" t="s">
        <v>364</v>
      </c>
      <c r="ND13" s="43" t="s">
        <v>1266</v>
      </c>
      <c r="NE13" s="44" t="s">
        <v>1273</v>
      </c>
      <c r="NF13" s="42" t="s">
        <v>1268</v>
      </c>
      <c r="NG13" s="43" t="s">
        <v>1269</v>
      </c>
      <c r="NH13" s="44" t="s">
        <v>1271</v>
      </c>
      <c r="NI13" s="42" t="s">
        <v>1272</v>
      </c>
      <c r="NJ13" s="43" t="s">
        <v>363</v>
      </c>
    </row>
    <row r="14" spans="1:383" ht="15.75" x14ac:dyDescent="0.25">
      <c r="A14" s="2">
        <v>1</v>
      </c>
      <c r="B14" s="1" t="s">
        <v>3197</v>
      </c>
      <c r="C14" s="3">
        <v>9</v>
      </c>
      <c r="D14" s="3">
        <v>15</v>
      </c>
      <c r="E14" s="3">
        <v>1</v>
      </c>
      <c r="F14" s="3">
        <v>7</v>
      </c>
      <c r="G14" s="3">
        <v>18</v>
      </c>
      <c r="H14" s="3">
        <v>0</v>
      </c>
      <c r="I14" s="3">
        <v>8</v>
      </c>
      <c r="J14" s="3">
        <v>16</v>
      </c>
      <c r="K14" s="3">
        <v>1</v>
      </c>
      <c r="L14" s="3">
        <v>10</v>
      </c>
      <c r="M14" s="3">
        <v>12</v>
      </c>
      <c r="N14" s="3">
        <v>3</v>
      </c>
      <c r="O14" s="3">
        <v>9</v>
      </c>
      <c r="P14" s="3">
        <v>15</v>
      </c>
      <c r="Q14" s="3">
        <v>1</v>
      </c>
      <c r="R14" s="3">
        <v>8</v>
      </c>
      <c r="S14" s="3">
        <v>12</v>
      </c>
      <c r="T14" s="3">
        <v>5</v>
      </c>
      <c r="U14" s="3">
        <v>10</v>
      </c>
      <c r="V14" s="3">
        <v>12</v>
      </c>
      <c r="W14" s="3">
        <v>3</v>
      </c>
      <c r="X14" s="3">
        <v>9</v>
      </c>
      <c r="Y14" s="3">
        <v>13</v>
      </c>
      <c r="Z14" s="3">
        <v>3</v>
      </c>
      <c r="AA14" s="3">
        <v>8</v>
      </c>
      <c r="AB14" s="3">
        <v>13</v>
      </c>
      <c r="AC14" s="3">
        <v>4</v>
      </c>
      <c r="AD14" s="3">
        <v>7</v>
      </c>
      <c r="AE14" s="3">
        <v>15</v>
      </c>
      <c r="AF14" s="3">
        <v>3</v>
      </c>
      <c r="AG14" s="3">
        <v>8</v>
      </c>
      <c r="AH14" s="3">
        <v>15</v>
      </c>
      <c r="AI14" s="3">
        <v>2</v>
      </c>
      <c r="AJ14" s="3">
        <v>7</v>
      </c>
      <c r="AK14" s="3">
        <v>17</v>
      </c>
      <c r="AL14" s="3">
        <v>1</v>
      </c>
      <c r="AM14" s="3">
        <v>9</v>
      </c>
      <c r="AN14" s="3">
        <v>13</v>
      </c>
      <c r="AO14" s="3">
        <v>3</v>
      </c>
      <c r="AP14" s="3">
        <v>7</v>
      </c>
      <c r="AQ14" s="3">
        <v>14</v>
      </c>
      <c r="AR14" s="3">
        <v>4</v>
      </c>
      <c r="AS14" s="3">
        <v>6</v>
      </c>
      <c r="AT14" s="3">
        <v>19</v>
      </c>
      <c r="AU14" s="3">
        <v>0</v>
      </c>
      <c r="AV14" s="3">
        <v>6</v>
      </c>
      <c r="AW14" s="3">
        <v>17</v>
      </c>
      <c r="AX14" s="3">
        <v>2</v>
      </c>
      <c r="AY14" s="3">
        <v>7</v>
      </c>
      <c r="AZ14" s="3">
        <v>16</v>
      </c>
      <c r="BA14" s="3">
        <v>2</v>
      </c>
      <c r="BB14" s="3">
        <v>12</v>
      </c>
      <c r="BC14" s="3">
        <v>11</v>
      </c>
      <c r="BD14" s="3">
        <v>2</v>
      </c>
      <c r="BE14" s="3">
        <v>11</v>
      </c>
      <c r="BF14" s="3">
        <v>12</v>
      </c>
      <c r="BG14" s="3">
        <v>2</v>
      </c>
      <c r="BH14" s="3">
        <v>8</v>
      </c>
      <c r="BI14" s="3">
        <v>16</v>
      </c>
      <c r="BJ14" s="3">
        <v>1</v>
      </c>
      <c r="BK14" s="3">
        <v>9</v>
      </c>
      <c r="BL14" s="3">
        <v>14</v>
      </c>
      <c r="BM14" s="3">
        <v>2</v>
      </c>
      <c r="BN14" s="3">
        <v>9</v>
      </c>
      <c r="BO14" s="3">
        <v>13</v>
      </c>
      <c r="BP14" s="3">
        <v>3</v>
      </c>
      <c r="BQ14" s="3">
        <v>11</v>
      </c>
      <c r="BR14" s="3">
        <v>12</v>
      </c>
      <c r="BS14" s="3">
        <v>2</v>
      </c>
      <c r="BT14" s="3">
        <v>12</v>
      </c>
      <c r="BU14" s="3">
        <v>10</v>
      </c>
      <c r="BV14" s="3">
        <v>3</v>
      </c>
      <c r="BW14" s="3">
        <v>12</v>
      </c>
      <c r="BX14" s="3">
        <v>13</v>
      </c>
      <c r="BY14" s="3">
        <v>0</v>
      </c>
      <c r="BZ14" s="3">
        <v>10</v>
      </c>
      <c r="CA14" s="3">
        <v>12</v>
      </c>
      <c r="CB14" s="3">
        <v>3</v>
      </c>
      <c r="CC14" s="3">
        <v>12</v>
      </c>
      <c r="CD14" s="3">
        <v>10</v>
      </c>
      <c r="CE14" s="3">
        <v>3</v>
      </c>
      <c r="CF14" s="3">
        <v>12</v>
      </c>
      <c r="CG14" s="3">
        <v>11</v>
      </c>
      <c r="CH14" s="3">
        <v>2</v>
      </c>
      <c r="CI14" s="3">
        <v>8</v>
      </c>
      <c r="CJ14" s="3">
        <v>14</v>
      </c>
      <c r="CK14" s="3">
        <v>3</v>
      </c>
      <c r="CL14" s="3">
        <v>12</v>
      </c>
      <c r="CM14" s="3">
        <v>10</v>
      </c>
      <c r="CN14" s="3">
        <v>3</v>
      </c>
      <c r="CO14" s="3">
        <v>8</v>
      </c>
      <c r="CP14" s="3">
        <v>12</v>
      </c>
      <c r="CQ14" s="3">
        <v>5</v>
      </c>
      <c r="CR14" s="3">
        <v>11</v>
      </c>
      <c r="CS14" s="3">
        <v>11</v>
      </c>
      <c r="CT14" s="3">
        <v>3</v>
      </c>
      <c r="CU14" s="3">
        <v>12</v>
      </c>
      <c r="CV14" s="3">
        <v>12</v>
      </c>
      <c r="CW14" s="3">
        <v>1</v>
      </c>
      <c r="CX14" s="3">
        <v>7</v>
      </c>
      <c r="CY14" s="3">
        <v>13</v>
      </c>
      <c r="CZ14" s="3">
        <v>5</v>
      </c>
      <c r="DA14" s="3">
        <v>13</v>
      </c>
      <c r="DB14" s="3">
        <v>8</v>
      </c>
      <c r="DC14" s="3">
        <v>4</v>
      </c>
      <c r="DD14" s="3">
        <v>10</v>
      </c>
      <c r="DE14" s="3">
        <v>12</v>
      </c>
      <c r="DF14" s="3">
        <v>3</v>
      </c>
      <c r="DG14" s="3">
        <v>8</v>
      </c>
      <c r="DH14" s="3">
        <v>14</v>
      </c>
      <c r="DI14" s="3">
        <v>3</v>
      </c>
      <c r="DJ14" s="3">
        <v>13</v>
      </c>
      <c r="DK14" s="3">
        <v>10</v>
      </c>
      <c r="DL14" s="3">
        <v>2</v>
      </c>
      <c r="DM14" s="3">
        <v>10</v>
      </c>
      <c r="DN14" s="3">
        <v>13</v>
      </c>
      <c r="DO14" s="3">
        <v>2</v>
      </c>
      <c r="DP14" s="3">
        <v>9</v>
      </c>
      <c r="DQ14" s="3">
        <v>13</v>
      </c>
      <c r="DR14" s="3">
        <v>3</v>
      </c>
      <c r="DS14" s="3">
        <v>14</v>
      </c>
      <c r="DT14" s="3">
        <v>9</v>
      </c>
      <c r="DU14" s="3">
        <v>2</v>
      </c>
      <c r="DV14" s="3">
        <v>11</v>
      </c>
      <c r="DW14" s="3">
        <v>12</v>
      </c>
      <c r="DX14" s="3">
        <v>2</v>
      </c>
      <c r="DY14" s="3">
        <v>10</v>
      </c>
      <c r="DZ14" s="3">
        <v>10</v>
      </c>
      <c r="EA14" s="3">
        <v>5</v>
      </c>
      <c r="EB14" s="3">
        <v>9</v>
      </c>
      <c r="EC14" s="3">
        <v>11</v>
      </c>
      <c r="ED14" s="3">
        <v>5</v>
      </c>
      <c r="EE14" s="3">
        <v>8</v>
      </c>
      <c r="EF14" s="3">
        <v>14</v>
      </c>
      <c r="EG14" s="3">
        <v>3</v>
      </c>
      <c r="EH14" s="3">
        <v>8</v>
      </c>
      <c r="EI14" s="3">
        <v>11</v>
      </c>
      <c r="EJ14" s="3">
        <v>6</v>
      </c>
      <c r="EK14" s="3">
        <v>14</v>
      </c>
      <c r="EL14" s="3">
        <v>7</v>
      </c>
      <c r="EM14" s="3">
        <v>4</v>
      </c>
      <c r="EN14" s="3">
        <v>13</v>
      </c>
      <c r="EO14" s="3">
        <v>12</v>
      </c>
      <c r="EP14" s="3">
        <v>0</v>
      </c>
      <c r="EQ14" s="3">
        <v>12</v>
      </c>
      <c r="ER14" s="3">
        <v>10</v>
      </c>
      <c r="ES14" s="3">
        <v>3</v>
      </c>
      <c r="ET14" s="3">
        <v>15</v>
      </c>
      <c r="EU14" s="3">
        <v>6</v>
      </c>
      <c r="EV14" s="3">
        <v>4</v>
      </c>
      <c r="EW14" s="3">
        <v>11</v>
      </c>
      <c r="EX14" s="3">
        <v>11</v>
      </c>
      <c r="EY14" s="3">
        <v>3</v>
      </c>
      <c r="EZ14" s="3">
        <v>11</v>
      </c>
      <c r="FA14" s="3">
        <v>10</v>
      </c>
      <c r="FB14" s="3">
        <v>4</v>
      </c>
      <c r="FC14" s="3">
        <v>15</v>
      </c>
      <c r="FD14" s="3">
        <v>7</v>
      </c>
      <c r="FE14" s="3">
        <v>3</v>
      </c>
      <c r="FF14" s="3">
        <v>12</v>
      </c>
      <c r="FG14" s="3">
        <v>11</v>
      </c>
      <c r="FH14" s="3">
        <v>2</v>
      </c>
      <c r="FI14" s="3">
        <v>12</v>
      </c>
      <c r="FJ14" s="3">
        <v>10</v>
      </c>
      <c r="FK14" s="3">
        <v>3</v>
      </c>
      <c r="FL14" s="3">
        <v>9</v>
      </c>
      <c r="FM14" s="3">
        <v>13</v>
      </c>
      <c r="FN14" s="3">
        <v>3</v>
      </c>
      <c r="FO14" s="3">
        <v>12</v>
      </c>
      <c r="FP14" s="3">
        <v>9</v>
      </c>
      <c r="FQ14" s="3">
        <v>4</v>
      </c>
      <c r="FR14" s="3">
        <v>13</v>
      </c>
      <c r="FS14" s="3">
        <v>10</v>
      </c>
      <c r="FT14" s="3">
        <v>2</v>
      </c>
      <c r="FU14" s="3">
        <v>10</v>
      </c>
      <c r="FV14" s="3">
        <v>12</v>
      </c>
      <c r="FW14" s="3">
        <v>3</v>
      </c>
      <c r="FX14" s="3">
        <v>12</v>
      </c>
      <c r="FY14" s="3">
        <v>11</v>
      </c>
      <c r="FZ14" s="3">
        <v>2</v>
      </c>
      <c r="GA14" s="3">
        <v>11</v>
      </c>
      <c r="GB14" s="3">
        <v>10</v>
      </c>
      <c r="GC14" s="3">
        <v>4</v>
      </c>
      <c r="GD14" s="3">
        <v>15</v>
      </c>
      <c r="GE14" s="3">
        <v>9</v>
      </c>
      <c r="GF14" s="3">
        <v>1</v>
      </c>
      <c r="GG14" s="3">
        <v>15</v>
      </c>
      <c r="GH14" s="3">
        <v>10</v>
      </c>
      <c r="GI14" s="3">
        <v>0</v>
      </c>
      <c r="GJ14" s="3">
        <v>11</v>
      </c>
      <c r="GK14" s="3">
        <v>14</v>
      </c>
      <c r="GL14" s="3">
        <v>0</v>
      </c>
      <c r="GM14" s="3">
        <v>10</v>
      </c>
      <c r="GN14" s="3">
        <v>13</v>
      </c>
      <c r="GO14" s="3">
        <v>2</v>
      </c>
      <c r="GP14" s="3">
        <v>8</v>
      </c>
      <c r="GQ14" s="3">
        <v>16</v>
      </c>
      <c r="GR14" s="3">
        <v>1</v>
      </c>
      <c r="GS14" s="3">
        <v>10</v>
      </c>
      <c r="GT14" s="3">
        <v>15</v>
      </c>
      <c r="GU14" s="3">
        <v>0</v>
      </c>
      <c r="GV14" s="3">
        <v>8</v>
      </c>
      <c r="GW14" s="3">
        <v>16</v>
      </c>
      <c r="GX14" s="3">
        <v>1</v>
      </c>
      <c r="GY14" s="3">
        <v>12</v>
      </c>
      <c r="GZ14" s="3">
        <v>12</v>
      </c>
      <c r="HA14" s="3">
        <v>1</v>
      </c>
      <c r="HB14" s="3">
        <v>8</v>
      </c>
      <c r="HC14" s="3">
        <v>10</v>
      </c>
      <c r="HD14" s="3">
        <v>7</v>
      </c>
      <c r="HE14" s="3">
        <v>7</v>
      </c>
      <c r="HF14" s="3">
        <v>16</v>
      </c>
      <c r="HG14" s="3">
        <v>2</v>
      </c>
      <c r="HH14" s="3">
        <v>9</v>
      </c>
      <c r="HI14" s="3">
        <v>14</v>
      </c>
      <c r="HJ14" s="3">
        <v>2</v>
      </c>
      <c r="HK14" s="3">
        <v>7</v>
      </c>
      <c r="HL14" s="3">
        <v>11</v>
      </c>
      <c r="HM14" s="3">
        <v>7</v>
      </c>
      <c r="HN14" s="3">
        <v>14</v>
      </c>
      <c r="HO14" s="3">
        <v>7</v>
      </c>
      <c r="HP14" s="3">
        <v>4</v>
      </c>
      <c r="HQ14" s="3">
        <v>11</v>
      </c>
      <c r="HR14" s="3">
        <v>10</v>
      </c>
      <c r="HS14" s="3">
        <v>4</v>
      </c>
      <c r="HT14" s="3">
        <v>9</v>
      </c>
      <c r="HU14" s="3">
        <v>9</v>
      </c>
      <c r="HV14" s="3">
        <v>7</v>
      </c>
      <c r="HW14" s="3">
        <v>10</v>
      </c>
      <c r="HX14" s="3">
        <v>11</v>
      </c>
      <c r="HY14" s="3">
        <v>4</v>
      </c>
      <c r="HZ14" s="3">
        <v>10</v>
      </c>
      <c r="IA14" s="3">
        <v>12</v>
      </c>
      <c r="IB14" s="3">
        <v>3</v>
      </c>
      <c r="IC14" s="3">
        <v>9</v>
      </c>
      <c r="ID14" s="3">
        <v>14</v>
      </c>
      <c r="IE14" s="3">
        <v>2</v>
      </c>
      <c r="IF14" s="3">
        <v>11</v>
      </c>
      <c r="IG14" s="3">
        <v>11</v>
      </c>
      <c r="IH14" s="3">
        <v>3</v>
      </c>
      <c r="II14" s="3">
        <v>15</v>
      </c>
      <c r="IJ14" s="3">
        <v>7</v>
      </c>
      <c r="IK14" s="3">
        <v>3</v>
      </c>
      <c r="IL14" s="3">
        <v>9</v>
      </c>
      <c r="IM14" s="3">
        <v>9</v>
      </c>
      <c r="IN14" s="3">
        <v>7</v>
      </c>
      <c r="IO14" s="3">
        <v>10</v>
      </c>
      <c r="IP14" s="3">
        <v>10</v>
      </c>
      <c r="IQ14" s="3">
        <v>5</v>
      </c>
      <c r="IR14" s="3">
        <v>11</v>
      </c>
      <c r="IS14" s="3">
        <v>9</v>
      </c>
      <c r="IT14" s="3">
        <v>5</v>
      </c>
      <c r="IU14" s="3">
        <v>7</v>
      </c>
      <c r="IV14" s="3">
        <v>17</v>
      </c>
      <c r="IW14" s="3">
        <v>1</v>
      </c>
      <c r="IX14" s="3">
        <v>11</v>
      </c>
      <c r="IY14" s="3">
        <v>9</v>
      </c>
      <c r="IZ14" s="3">
        <v>5</v>
      </c>
      <c r="JA14" s="3">
        <v>8</v>
      </c>
      <c r="JB14" s="3">
        <v>14</v>
      </c>
      <c r="JC14" s="3">
        <v>3</v>
      </c>
      <c r="JD14" s="3">
        <v>9</v>
      </c>
      <c r="JE14" s="3">
        <v>14</v>
      </c>
      <c r="JF14" s="3">
        <v>2</v>
      </c>
      <c r="JG14" s="3">
        <v>9</v>
      </c>
      <c r="JH14" s="3">
        <v>13</v>
      </c>
      <c r="JI14" s="3">
        <v>3</v>
      </c>
      <c r="JJ14" s="3">
        <v>6</v>
      </c>
      <c r="JK14" s="3">
        <v>13</v>
      </c>
      <c r="JL14" s="3">
        <v>6</v>
      </c>
      <c r="JM14" s="3">
        <v>16</v>
      </c>
      <c r="JN14" s="3">
        <v>5</v>
      </c>
      <c r="JO14" s="3">
        <v>4</v>
      </c>
      <c r="JP14" s="3">
        <v>11</v>
      </c>
      <c r="JQ14" s="3">
        <v>11</v>
      </c>
      <c r="JR14" s="3">
        <v>3</v>
      </c>
      <c r="JS14" s="3">
        <v>13</v>
      </c>
      <c r="JT14" s="3">
        <v>10</v>
      </c>
      <c r="JU14" s="3">
        <v>2</v>
      </c>
      <c r="JV14" s="3">
        <v>15</v>
      </c>
      <c r="JW14" s="3">
        <v>9</v>
      </c>
      <c r="JX14" s="3">
        <v>1</v>
      </c>
      <c r="JY14" s="3">
        <v>11</v>
      </c>
      <c r="JZ14" s="3">
        <v>13</v>
      </c>
      <c r="KA14" s="3">
        <v>1</v>
      </c>
      <c r="KB14" s="3">
        <v>8</v>
      </c>
      <c r="KC14" s="3">
        <v>15</v>
      </c>
      <c r="KD14" s="3">
        <v>2</v>
      </c>
      <c r="KE14" s="3">
        <v>14</v>
      </c>
      <c r="KF14" s="3">
        <v>9</v>
      </c>
      <c r="KG14" s="3">
        <v>2</v>
      </c>
      <c r="KH14" s="3">
        <v>13</v>
      </c>
      <c r="KI14" s="3">
        <v>9</v>
      </c>
      <c r="KJ14" s="3">
        <v>3</v>
      </c>
      <c r="KK14" s="3">
        <v>12</v>
      </c>
      <c r="KL14" s="3">
        <v>9</v>
      </c>
      <c r="KM14" s="3">
        <v>4</v>
      </c>
      <c r="KN14" s="3">
        <v>10</v>
      </c>
      <c r="KO14" s="3">
        <v>12</v>
      </c>
      <c r="KP14" s="3">
        <v>3</v>
      </c>
      <c r="KQ14" s="3">
        <v>10</v>
      </c>
      <c r="KR14" s="3">
        <v>12</v>
      </c>
      <c r="KS14" s="3">
        <v>3</v>
      </c>
      <c r="KT14" s="3">
        <v>7</v>
      </c>
      <c r="KU14" s="3">
        <v>13</v>
      </c>
      <c r="KV14" s="3">
        <v>5</v>
      </c>
      <c r="KW14" s="3">
        <v>14</v>
      </c>
      <c r="KX14" s="3">
        <v>9</v>
      </c>
      <c r="KY14" s="3">
        <v>2</v>
      </c>
      <c r="KZ14" s="3">
        <v>14</v>
      </c>
      <c r="LA14" s="3">
        <v>9</v>
      </c>
      <c r="LB14" s="3">
        <v>2</v>
      </c>
      <c r="LC14" s="3">
        <v>9</v>
      </c>
      <c r="LD14" s="3">
        <v>13</v>
      </c>
      <c r="LE14" s="3">
        <v>3</v>
      </c>
      <c r="LF14" s="3">
        <v>6</v>
      </c>
      <c r="LG14" s="3">
        <v>19</v>
      </c>
      <c r="LH14" s="3">
        <v>0</v>
      </c>
      <c r="LI14" s="3">
        <v>10</v>
      </c>
      <c r="LJ14" s="3">
        <v>15</v>
      </c>
      <c r="LK14" s="3">
        <v>0</v>
      </c>
      <c r="LL14" s="3">
        <v>7</v>
      </c>
      <c r="LM14" s="3">
        <v>15</v>
      </c>
      <c r="LN14" s="3">
        <v>3</v>
      </c>
      <c r="LO14" s="3">
        <v>6</v>
      </c>
      <c r="LP14" s="3">
        <v>17</v>
      </c>
      <c r="LQ14" s="3">
        <v>2</v>
      </c>
      <c r="LR14" s="3">
        <v>10</v>
      </c>
      <c r="LS14" s="3">
        <v>12</v>
      </c>
      <c r="LT14" s="3">
        <v>3</v>
      </c>
      <c r="LU14" s="3">
        <v>9</v>
      </c>
      <c r="LV14" s="3">
        <v>16</v>
      </c>
      <c r="LW14" s="3">
        <v>0</v>
      </c>
      <c r="LX14" s="3">
        <v>8</v>
      </c>
      <c r="LY14" s="3">
        <v>13</v>
      </c>
      <c r="LZ14" s="3">
        <v>4</v>
      </c>
      <c r="MA14" s="3">
        <v>8</v>
      </c>
      <c r="MB14" s="3">
        <v>14</v>
      </c>
      <c r="MC14" s="3">
        <v>3</v>
      </c>
      <c r="MD14" s="3">
        <v>12</v>
      </c>
      <c r="ME14" s="3">
        <v>13</v>
      </c>
      <c r="MF14" s="3">
        <v>0</v>
      </c>
      <c r="MG14" s="3">
        <v>7</v>
      </c>
      <c r="MH14" s="3">
        <v>17</v>
      </c>
      <c r="MI14" s="3">
        <v>1</v>
      </c>
      <c r="MJ14" s="3">
        <v>9</v>
      </c>
      <c r="MK14" s="3">
        <v>14</v>
      </c>
      <c r="ML14" s="3">
        <v>2</v>
      </c>
      <c r="MM14" s="3">
        <v>8</v>
      </c>
      <c r="MN14" s="3">
        <v>14</v>
      </c>
      <c r="MO14" s="3">
        <v>3</v>
      </c>
      <c r="MP14" s="3">
        <v>7</v>
      </c>
      <c r="MQ14" s="3">
        <v>14</v>
      </c>
      <c r="MR14" s="3">
        <v>4</v>
      </c>
      <c r="MS14" s="3">
        <v>7</v>
      </c>
      <c r="MT14" s="3">
        <v>14</v>
      </c>
      <c r="MU14" s="3">
        <v>4</v>
      </c>
      <c r="MV14" s="3">
        <v>7</v>
      </c>
      <c r="MW14" s="3">
        <v>16</v>
      </c>
      <c r="MX14" s="3">
        <v>2</v>
      </c>
      <c r="MY14" s="3">
        <v>8</v>
      </c>
      <c r="MZ14" s="3">
        <v>14</v>
      </c>
      <c r="NA14" s="3">
        <v>3</v>
      </c>
      <c r="NB14" s="3">
        <v>9</v>
      </c>
      <c r="NC14" s="3">
        <v>11</v>
      </c>
      <c r="ND14" s="3">
        <v>5</v>
      </c>
      <c r="NE14" s="3">
        <v>8</v>
      </c>
      <c r="NF14" s="3">
        <v>16</v>
      </c>
      <c r="NG14" s="3">
        <v>1</v>
      </c>
      <c r="NH14" s="3">
        <v>14</v>
      </c>
      <c r="NI14" s="3">
        <v>6</v>
      </c>
      <c r="NJ14" s="3">
        <v>5</v>
      </c>
    </row>
    <row r="15" spans="1:383" ht="15.75" x14ac:dyDescent="0.25">
      <c r="A15" s="2">
        <v>2</v>
      </c>
      <c r="B15" s="1" t="s">
        <v>3198</v>
      </c>
      <c r="C15" s="9">
        <v>6</v>
      </c>
      <c r="D15" s="9">
        <v>5</v>
      </c>
      <c r="E15" s="9">
        <v>3</v>
      </c>
      <c r="F15" s="9">
        <v>6</v>
      </c>
      <c r="G15" s="9">
        <v>4</v>
      </c>
      <c r="H15" s="9">
        <v>4</v>
      </c>
      <c r="I15" s="9">
        <v>7</v>
      </c>
      <c r="J15" s="9">
        <v>5</v>
      </c>
      <c r="K15" s="9">
        <v>2</v>
      </c>
      <c r="L15" s="9">
        <v>5</v>
      </c>
      <c r="M15" s="9">
        <v>7</v>
      </c>
      <c r="N15" s="9">
        <v>2</v>
      </c>
      <c r="O15" s="9">
        <v>7</v>
      </c>
      <c r="P15" s="9">
        <v>5</v>
      </c>
      <c r="Q15" s="9">
        <v>2</v>
      </c>
      <c r="R15" s="9">
        <v>6</v>
      </c>
      <c r="S15" s="9">
        <v>6</v>
      </c>
      <c r="T15" s="9">
        <v>2</v>
      </c>
      <c r="U15" s="9">
        <v>8</v>
      </c>
      <c r="V15" s="9">
        <v>4</v>
      </c>
      <c r="W15" s="9">
        <v>2</v>
      </c>
      <c r="X15" s="9">
        <v>9</v>
      </c>
      <c r="Y15" s="9">
        <v>4</v>
      </c>
      <c r="Z15" s="9">
        <v>1</v>
      </c>
      <c r="AA15" s="9">
        <v>7</v>
      </c>
      <c r="AB15" s="9">
        <v>5</v>
      </c>
      <c r="AC15" s="9">
        <v>2</v>
      </c>
      <c r="AD15" s="9">
        <v>6</v>
      </c>
      <c r="AE15" s="9">
        <v>6</v>
      </c>
      <c r="AF15" s="9">
        <v>2</v>
      </c>
      <c r="AG15" s="9">
        <v>7</v>
      </c>
      <c r="AH15" s="9">
        <v>5</v>
      </c>
      <c r="AI15" s="9">
        <v>2</v>
      </c>
      <c r="AJ15" s="9">
        <v>5</v>
      </c>
      <c r="AK15" s="9">
        <v>4</v>
      </c>
      <c r="AL15" s="9">
        <v>5</v>
      </c>
      <c r="AM15" s="9">
        <v>5</v>
      </c>
      <c r="AN15" s="9">
        <v>3</v>
      </c>
      <c r="AO15" s="9">
        <v>3</v>
      </c>
      <c r="AP15" s="9">
        <v>6</v>
      </c>
      <c r="AQ15" s="9">
        <v>6</v>
      </c>
      <c r="AR15" s="9">
        <v>2</v>
      </c>
      <c r="AS15" s="9">
        <v>5</v>
      </c>
      <c r="AT15" s="9">
        <v>7</v>
      </c>
      <c r="AU15" s="9">
        <v>2</v>
      </c>
      <c r="AV15" s="9">
        <v>6</v>
      </c>
      <c r="AW15" s="9">
        <v>5</v>
      </c>
      <c r="AX15" s="9">
        <v>3</v>
      </c>
      <c r="AY15" s="9">
        <v>6</v>
      </c>
      <c r="AZ15" s="9">
        <v>6</v>
      </c>
      <c r="BA15" s="9">
        <v>2</v>
      </c>
      <c r="BB15" s="9">
        <v>7</v>
      </c>
      <c r="BC15" s="9">
        <v>5</v>
      </c>
      <c r="BD15" s="9">
        <v>2</v>
      </c>
      <c r="BE15" s="9">
        <v>6</v>
      </c>
      <c r="BF15" s="9">
        <v>6</v>
      </c>
      <c r="BG15" s="3">
        <v>2</v>
      </c>
      <c r="BH15" s="3">
        <v>7</v>
      </c>
      <c r="BI15" s="3">
        <v>6</v>
      </c>
      <c r="BJ15" s="9">
        <v>1</v>
      </c>
      <c r="BK15" s="9">
        <v>6</v>
      </c>
      <c r="BL15" s="9">
        <v>5</v>
      </c>
      <c r="BM15" s="9">
        <v>3</v>
      </c>
      <c r="BN15" s="9">
        <v>7</v>
      </c>
      <c r="BO15" s="9">
        <v>4</v>
      </c>
      <c r="BP15" s="9">
        <v>3</v>
      </c>
      <c r="BQ15" s="9">
        <v>7</v>
      </c>
      <c r="BR15" s="9">
        <v>5</v>
      </c>
      <c r="BS15" s="9">
        <v>2</v>
      </c>
      <c r="BT15" s="3">
        <v>7</v>
      </c>
      <c r="BU15" s="3">
        <v>3</v>
      </c>
      <c r="BV15" s="3">
        <v>4</v>
      </c>
      <c r="BW15" s="3">
        <v>6</v>
      </c>
      <c r="BX15" s="3">
        <v>6</v>
      </c>
      <c r="BY15" s="3">
        <v>2</v>
      </c>
      <c r="BZ15" s="3">
        <v>7</v>
      </c>
      <c r="CA15" s="3">
        <v>6</v>
      </c>
      <c r="CB15" s="3">
        <v>1</v>
      </c>
      <c r="CC15" s="3">
        <v>6</v>
      </c>
      <c r="CD15" s="3">
        <v>5</v>
      </c>
      <c r="CE15" s="3">
        <v>3</v>
      </c>
      <c r="CF15" s="3">
        <v>6</v>
      </c>
      <c r="CG15" s="3">
        <v>6</v>
      </c>
      <c r="CH15" s="3">
        <v>2</v>
      </c>
      <c r="CI15" s="3">
        <v>8</v>
      </c>
      <c r="CJ15" s="3">
        <v>4</v>
      </c>
      <c r="CK15" s="3">
        <v>2</v>
      </c>
      <c r="CL15" s="3">
        <v>7</v>
      </c>
      <c r="CM15" s="3">
        <v>5</v>
      </c>
      <c r="CN15" s="3">
        <v>2</v>
      </c>
      <c r="CO15" s="3">
        <v>6</v>
      </c>
      <c r="CP15" s="3">
        <v>6</v>
      </c>
      <c r="CQ15" s="3">
        <v>2</v>
      </c>
      <c r="CR15" s="3">
        <v>7</v>
      </c>
      <c r="CS15" s="3">
        <v>4</v>
      </c>
      <c r="CT15" s="3">
        <v>3</v>
      </c>
      <c r="CU15" s="3">
        <v>7</v>
      </c>
      <c r="CV15" s="3">
        <v>5</v>
      </c>
      <c r="CW15" s="3">
        <v>2</v>
      </c>
      <c r="CX15" s="3">
        <v>7</v>
      </c>
      <c r="CY15" s="3">
        <v>5</v>
      </c>
      <c r="CZ15" s="3">
        <v>2</v>
      </c>
      <c r="DA15" s="3">
        <v>7</v>
      </c>
      <c r="DB15" s="3">
        <v>6</v>
      </c>
      <c r="DC15" s="3">
        <v>2</v>
      </c>
      <c r="DD15" s="3">
        <v>6</v>
      </c>
      <c r="DE15" s="3">
        <v>6</v>
      </c>
      <c r="DF15" s="3">
        <v>2</v>
      </c>
      <c r="DG15" s="3">
        <v>7</v>
      </c>
      <c r="DH15" s="3">
        <v>4</v>
      </c>
      <c r="DI15" s="3">
        <v>3</v>
      </c>
      <c r="DJ15" s="3">
        <v>6</v>
      </c>
      <c r="DK15" s="3">
        <v>6</v>
      </c>
      <c r="DL15" s="3">
        <v>2</v>
      </c>
      <c r="DM15" s="3">
        <v>7</v>
      </c>
      <c r="DN15" s="3">
        <v>4</v>
      </c>
      <c r="DO15" s="3">
        <v>3</v>
      </c>
      <c r="DP15" s="3">
        <v>6</v>
      </c>
      <c r="DQ15" s="3">
        <v>5</v>
      </c>
      <c r="DR15" s="3">
        <v>3</v>
      </c>
      <c r="DS15" s="3">
        <v>7</v>
      </c>
      <c r="DT15" s="3">
        <v>5</v>
      </c>
      <c r="DU15" s="3">
        <v>3</v>
      </c>
      <c r="DV15" s="3">
        <v>7</v>
      </c>
      <c r="DW15" s="3">
        <v>4</v>
      </c>
      <c r="DX15" s="3">
        <v>3</v>
      </c>
      <c r="DY15" s="3">
        <v>7</v>
      </c>
      <c r="DZ15" s="3">
        <v>5</v>
      </c>
      <c r="EA15" s="3">
        <v>2</v>
      </c>
      <c r="EB15" s="3">
        <v>7</v>
      </c>
      <c r="EC15" s="3">
        <v>4</v>
      </c>
      <c r="ED15" s="3">
        <v>3</v>
      </c>
      <c r="EE15" s="3">
        <v>6</v>
      </c>
      <c r="EF15" s="3">
        <v>6</v>
      </c>
      <c r="EG15" s="3">
        <v>2</v>
      </c>
      <c r="EH15" s="3">
        <v>7</v>
      </c>
      <c r="EI15" s="3">
        <v>4</v>
      </c>
      <c r="EJ15" s="3">
        <v>2</v>
      </c>
      <c r="EK15" s="3">
        <v>7</v>
      </c>
      <c r="EL15" s="3">
        <v>5</v>
      </c>
      <c r="EM15" s="3">
        <v>2</v>
      </c>
      <c r="EN15" s="3">
        <v>7</v>
      </c>
      <c r="EO15" s="3">
        <v>5</v>
      </c>
      <c r="EP15" s="3">
        <v>2</v>
      </c>
      <c r="EQ15" s="3">
        <v>7</v>
      </c>
      <c r="ER15" s="3">
        <v>6</v>
      </c>
      <c r="ES15" s="3">
        <v>2</v>
      </c>
      <c r="ET15" s="3">
        <v>6</v>
      </c>
      <c r="EU15" s="3">
        <v>6</v>
      </c>
      <c r="EV15" s="3">
        <v>2</v>
      </c>
      <c r="EW15" s="3">
        <v>7</v>
      </c>
      <c r="EX15" s="3">
        <v>5</v>
      </c>
      <c r="EY15" s="3">
        <v>2</v>
      </c>
      <c r="EZ15" s="3">
        <v>7</v>
      </c>
      <c r="FA15" s="3">
        <v>5</v>
      </c>
      <c r="FB15" s="3">
        <v>3</v>
      </c>
      <c r="FC15" s="3">
        <v>7</v>
      </c>
      <c r="FD15" s="3">
        <v>4</v>
      </c>
      <c r="FE15" s="3">
        <v>3</v>
      </c>
      <c r="FF15" s="3">
        <v>6</v>
      </c>
      <c r="FG15" s="3">
        <v>5</v>
      </c>
      <c r="FH15" s="3">
        <v>3</v>
      </c>
      <c r="FI15" s="3">
        <v>7</v>
      </c>
      <c r="FJ15" s="3">
        <v>5</v>
      </c>
      <c r="FK15" s="3">
        <v>2</v>
      </c>
      <c r="FL15" s="3">
        <v>7</v>
      </c>
      <c r="FM15" s="3">
        <v>5</v>
      </c>
      <c r="FN15" s="3">
        <v>2</v>
      </c>
      <c r="FO15" s="3">
        <v>7</v>
      </c>
      <c r="FP15" s="3">
        <v>4</v>
      </c>
      <c r="FQ15" s="3">
        <v>3</v>
      </c>
      <c r="FR15" s="3">
        <v>6</v>
      </c>
      <c r="FS15" s="3">
        <v>5</v>
      </c>
      <c r="FT15" s="3">
        <v>3</v>
      </c>
      <c r="FU15" s="3">
        <v>5</v>
      </c>
      <c r="FV15" s="3">
        <v>7</v>
      </c>
      <c r="FW15" s="3">
        <v>2</v>
      </c>
      <c r="FX15" s="3">
        <v>7</v>
      </c>
      <c r="FY15" s="3">
        <v>5</v>
      </c>
      <c r="FZ15" s="3">
        <v>2</v>
      </c>
      <c r="GA15" s="3">
        <v>7</v>
      </c>
      <c r="GB15" s="3">
        <v>6</v>
      </c>
      <c r="GC15" s="3">
        <v>1</v>
      </c>
      <c r="GD15" s="3">
        <v>6</v>
      </c>
      <c r="GE15" s="3">
        <v>6</v>
      </c>
      <c r="GF15" s="3">
        <v>2</v>
      </c>
      <c r="GG15" s="3">
        <v>7</v>
      </c>
      <c r="GH15" s="3">
        <v>5</v>
      </c>
      <c r="GI15" s="3">
        <v>2</v>
      </c>
      <c r="GJ15" s="3">
        <v>6</v>
      </c>
      <c r="GK15" s="3">
        <v>6</v>
      </c>
      <c r="GL15" s="3">
        <v>2</v>
      </c>
      <c r="GM15" s="3">
        <v>7</v>
      </c>
      <c r="GN15" s="3">
        <v>4</v>
      </c>
      <c r="GO15" s="3">
        <v>3</v>
      </c>
      <c r="GP15" s="3">
        <v>6</v>
      </c>
      <c r="GQ15" s="3">
        <v>5</v>
      </c>
      <c r="GR15" s="3">
        <v>3</v>
      </c>
      <c r="GS15" s="3">
        <v>6</v>
      </c>
      <c r="GT15" s="3">
        <v>5</v>
      </c>
      <c r="GU15" s="3">
        <v>3</v>
      </c>
      <c r="GV15" s="3">
        <v>7</v>
      </c>
      <c r="GW15" s="3">
        <v>4</v>
      </c>
      <c r="GX15" s="3">
        <v>3</v>
      </c>
      <c r="GY15" s="3">
        <v>7</v>
      </c>
      <c r="GZ15" s="3">
        <v>4</v>
      </c>
      <c r="HA15" s="3">
        <v>3</v>
      </c>
      <c r="HB15" s="3">
        <v>8</v>
      </c>
      <c r="HC15" s="3">
        <v>3</v>
      </c>
      <c r="HD15" s="3">
        <v>3</v>
      </c>
      <c r="HE15" s="3">
        <v>6</v>
      </c>
      <c r="HF15" s="3">
        <v>4</v>
      </c>
      <c r="HG15" s="3">
        <v>4</v>
      </c>
      <c r="HH15" s="3">
        <v>7</v>
      </c>
      <c r="HI15" s="3">
        <v>4</v>
      </c>
      <c r="HJ15" s="3">
        <v>3</v>
      </c>
      <c r="HK15" s="3">
        <v>7</v>
      </c>
      <c r="HL15" s="3">
        <v>5</v>
      </c>
      <c r="HM15" s="3">
        <v>2</v>
      </c>
      <c r="HN15" s="3">
        <v>7</v>
      </c>
      <c r="HO15" s="3">
        <v>5</v>
      </c>
      <c r="HP15" s="3">
        <v>2</v>
      </c>
      <c r="HQ15" s="3">
        <v>7</v>
      </c>
      <c r="HR15" s="3">
        <v>6</v>
      </c>
      <c r="HS15" s="3">
        <v>1</v>
      </c>
      <c r="HT15" s="3">
        <v>8</v>
      </c>
      <c r="HU15" s="3">
        <v>4</v>
      </c>
      <c r="HV15" s="3">
        <v>2</v>
      </c>
      <c r="HW15" s="3">
        <v>8</v>
      </c>
      <c r="HX15" s="3">
        <v>3</v>
      </c>
      <c r="HY15" s="3">
        <v>3</v>
      </c>
      <c r="HZ15" s="3">
        <v>8</v>
      </c>
      <c r="IA15" s="3">
        <v>3</v>
      </c>
      <c r="IB15" s="3">
        <v>3</v>
      </c>
      <c r="IC15" s="3">
        <v>8</v>
      </c>
      <c r="ID15" s="3">
        <v>4</v>
      </c>
      <c r="IE15" s="3">
        <v>2</v>
      </c>
      <c r="IF15" s="3">
        <v>6</v>
      </c>
      <c r="IG15" s="3">
        <v>6</v>
      </c>
      <c r="IH15" s="3">
        <v>2</v>
      </c>
      <c r="II15" s="3">
        <v>6</v>
      </c>
      <c r="IJ15" s="3">
        <v>6</v>
      </c>
      <c r="IK15" s="3">
        <v>1</v>
      </c>
      <c r="IL15" s="3">
        <v>7</v>
      </c>
      <c r="IM15" s="3">
        <v>5</v>
      </c>
      <c r="IN15" s="3">
        <v>2</v>
      </c>
      <c r="IO15" s="3">
        <v>7</v>
      </c>
      <c r="IP15" s="3">
        <v>4</v>
      </c>
      <c r="IQ15" s="3">
        <v>3</v>
      </c>
      <c r="IR15" s="3">
        <v>7</v>
      </c>
      <c r="IS15" s="3">
        <v>5</v>
      </c>
      <c r="IT15" s="3">
        <v>2</v>
      </c>
      <c r="IU15" s="3">
        <v>7</v>
      </c>
      <c r="IV15" s="3">
        <v>5</v>
      </c>
      <c r="IW15" s="3">
        <v>2</v>
      </c>
      <c r="IX15" s="3">
        <v>6</v>
      </c>
      <c r="IY15" s="3">
        <v>5</v>
      </c>
      <c r="IZ15" s="3">
        <v>3</v>
      </c>
      <c r="JA15" s="3">
        <v>7</v>
      </c>
      <c r="JB15" s="3">
        <v>6</v>
      </c>
      <c r="JC15" s="3">
        <v>1</v>
      </c>
      <c r="JD15" s="3">
        <v>7</v>
      </c>
      <c r="JE15" s="3">
        <v>5</v>
      </c>
      <c r="JF15" s="3">
        <v>2</v>
      </c>
      <c r="JG15" s="3">
        <v>7</v>
      </c>
      <c r="JH15" s="3">
        <v>5</v>
      </c>
      <c r="JI15" s="3">
        <v>2</v>
      </c>
      <c r="JJ15" s="3">
        <v>8</v>
      </c>
      <c r="JK15" s="3">
        <v>5</v>
      </c>
      <c r="JL15" s="3">
        <v>1</v>
      </c>
      <c r="JM15" s="3">
        <v>7</v>
      </c>
      <c r="JN15" s="3">
        <v>6</v>
      </c>
      <c r="JO15" s="3">
        <v>1</v>
      </c>
      <c r="JP15" s="3">
        <v>6</v>
      </c>
      <c r="JQ15" s="3">
        <v>6</v>
      </c>
      <c r="JR15" s="3">
        <v>2</v>
      </c>
      <c r="JS15" s="3">
        <v>7</v>
      </c>
      <c r="JT15" s="3">
        <v>6</v>
      </c>
      <c r="JU15" s="3">
        <v>1</v>
      </c>
      <c r="JV15" s="3">
        <v>6</v>
      </c>
      <c r="JW15" s="3">
        <v>6</v>
      </c>
      <c r="JX15" s="3">
        <v>2</v>
      </c>
      <c r="JY15" s="3">
        <v>7</v>
      </c>
      <c r="JZ15" s="3">
        <v>5</v>
      </c>
      <c r="KA15" s="3">
        <v>2</v>
      </c>
      <c r="KB15" s="3">
        <v>7</v>
      </c>
      <c r="KC15" s="3">
        <v>5</v>
      </c>
      <c r="KD15" s="3">
        <v>2</v>
      </c>
      <c r="KE15" s="3">
        <v>7</v>
      </c>
      <c r="KF15" s="3">
        <v>5</v>
      </c>
      <c r="KG15" s="3">
        <v>2</v>
      </c>
      <c r="KH15" s="3">
        <v>7</v>
      </c>
      <c r="KI15" s="3">
        <v>6</v>
      </c>
      <c r="KJ15" s="3">
        <v>1</v>
      </c>
      <c r="KK15" s="3">
        <v>7</v>
      </c>
      <c r="KL15" s="3">
        <v>5</v>
      </c>
      <c r="KM15" s="3">
        <v>2</v>
      </c>
      <c r="KN15" s="3">
        <v>8</v>
      </c>
      <c r="KO15" s="3">
        <v>4</v>
      </c>
      <c r="KP15" s="3">
        <v>2</v>
      </c>
      <c r="KQ15" s="3">
        <v>7</v>
      </c>
      <c r="KR15" s="3">
        <v>5</v>
      </c>
      <c r="KS15" s="3">
        <v>2</v>
      </c>
      <c r="KT15" s="3">
        <v>7</v>
      </c>
      <c r="KU15" s="3">
        <v>6</v>
      </c>
      <c r="KV15" s="3">
        <v>1</v>
      </c>
      <c r="KW15" s="3">
        <v>7</v>
      </c>
      <c r="KX15" s="3">
        <v>6</v>
      </c>
      <c r="KY15" s="3">
        <v>1</v>
      </c>
      <c r="KZ15" s="3">
        <v>8</v>
      </c>
      <c r="LA15" s="3">
        <v>4</v>
      </c>
      <c r="LB15" s="3">
        <v>2</v>
      </c>
      <c r="LC15" s="3">
        <v>8</v>
      </c>
      <c r="LD15" s="3">
        <v>4</v>
      </c>
      <c r="LE15" s="3">
        <v>2</v>
      </c>
      <c r="LF15" s="3">
        <v>7</v>
      </c>
      <c r="LG15" s="3">
        <v>5</v>
      </c>
      <c r="LH15" s="3">
        <v>2</v>
      </c>
      <c r="LI15" s="3">
        <v>7</v>
      </c>
      <c r="LJ15" s="3">
        <v>5</v>
      </c>
      <c r="LK15" s="3">
        <v>2</v>
      </c>
      <c r="LL15" s="3">
        <v>6</v>
      </c>
      <c r="LM15" s="3">
        <v>5</v>
      </c>
      <c r="LN15" s="3">
        <v>3</v>
      </c>
      <c r="LO15" s="3">
        <v>6</v>
      </c>
      <c r="LP15" s="3">
        <v>5</v>
      </c>
      <c r="LQ15" s="3">
        <v>3</v>
      </c>
      <c r="LR15" s="3">
        <v>6</v>
      </c>
      <c r="LS15" s="3">
        <v>4</v>
      </c>
      <c r="LT15" s="3">
        <v>2</v>
      </c>
      <c r="LU15" s="3">
        <v>6</v>
      </c>
      <c r="LV15" s="3">
        <v>6</v>
      </c>
      <c r="LW15" s="3">
        <v>2</v>
      </c>
      <c r="LX15" s="3">
        <v>7</v>
      </c>
      <c r="LY15" s="3">
        <v>5</v>
      </c>
      <c r="LZ15" s="3">
        <v>2</v>
      </c>
      <c r="MA15" s="3">
        <v>6</v>
      </c>
      <c r="MB15" s="3">
        <v>6</v>
      </c>
      <c r="MC15" s="3">
        <v>2</v>
      </c>
      <c r="MD15" s="3">
        <v>6</v>
      </c>
      <c r="ME15" s="3">
        <v>5</v>
      </c>
      <c r="MF15" s="3">
        <v>3</v>
      </c>
      <c r="MG15" s="3">
        <v>7</v>
      </c>
      <c r="MH15" s="3">
        <v>5</v>
      </c>
      <c r="MI15" s="3">
        <v>2</v>
      </c>
      <c r="MJ15" s="3">
        <v>8</v>
      </c>
      <c r="MK15" s="3">
        <v>4</v>
      </c>
      <c r="ML15" s="3">
        <v>2</v>
      </c>
      <c r="MM15" s="3">
        <v>6</v>
      </c>
      <c r="MN15" s="3">
        <v>6</v>
      </c>
      <c r="MO15" s="3">
        <v>2</v>
      </c>
      <c r="MP15" s="3">
        <v>7</v>
      </c>
      <c r="MQ15" s="3">
        <v>5</v>
      </c>
      <c r="MR15" s="3">
        <v>2</v>
      </c>
      <c r="MS15" s="3">
        <v>7</v>
      </c>
      <c r="MT15" s="3">
        <v>4</v>
      </c>
      <c r="MU15" s="3">
        <v>3</v>
      </c>
      <c r="MV15" s="3">
        <v>7</v>
      </c>
      <c r="MW15" s="3">
        <v>4</v>
      </c>
      <c r="MX15" s="67">
        <v>3</v>
      </c>
      <c r="MY15" s="3">
        <v>6</v>
      </c>
      <c r="MZ15" s="3">
        <v>6</v>
      </c>
      <c r="NA15" s="3">
        <v>2</v>
      </c>
      <c r="NB15" s="3">
        <v>6</v>
      </c>
      <c r="NC15" s="3">
        <v>5</v>
      </c>
      <c r="ND15" s="3">
        <v>3</v>
      </c>
      <c r="NE15" s="3">
        <v>6</v>
      </c>
      <c r="NF15" s="3">
        <v>5</v>
      </c>
      <c r="NG15" s="67">
        <v>3</v>
      </c>
      <c r="NH15" s="3">
        <v>6</v>
      </c>
      <c r="NI15" s="3">
        <v>6</v>
      </c>
      <c r="NJ15" s="3">
        <v>2</v>
      </c>
      <c r="NK15" s="173"/>
      <c r="NL15" s="173"/>
      <c r="NM15" s="173"/>
      <c r="NN15" s="173"/>
      <c r="NO15" s="173"/>
      <c r="NP15" s="173"/>
      <c r="NQ15" s="173"/>
      <c r="NR15" s="173"/>
      <c r="NS15" s="173">
        <v>3</v>
      </c>
    </row>
    <row r="16" spans="1:383" ht="15.75" x14ac:dyDescent="0.25">
      <c r="A16" s="2">
        <v>3</v>
      </c>
      <c r="B16" s="1" t="s">
        <v>3200</v>
      </c>
      <c r="C16" s="3">
        <v>4</v>
      </c>
      <c r="D16" s="3">
        <v>3</v>
      </c>
      <c r="E16" s="3">
        <v>2</v>
      </c>
      <c r="F16" s="3">
        <v>3</v>
      </c>
      <c r="G16" s="3">
        <v>6</v>
      </c>
      <c r="H16" s="3">
        <v>0</v>
      </c>
      <c r="I16" s="3">
        <v>3</v>
      </c>
      <c r="J16" s="3">
        <v>5</v>
      </c>
      <c r="K16" s="3">
        <v>1</v>
      </c>
      <c r="L16" s="3">
        <v>4</v>
      </c>
      <c r="M16" s="3">
        <v>2</v>
      </c>
      <c r="N16" s="3">
        <v>3</v>
      </c>
      <c r="O16" s="3">
        <v>3</v>
      </c>
      <c r="P16" s="3">
        <v>3</v>
      </c>
      <c r="Q16" s="3">
        <v>3</v>
      </c>
      <c r="R16" s="3">
        <v>4</v>
      </c>
      <c r="S16" s="3">
        <v>1</v>
      </c>
      <c r="T16" s="3">
        <v>4</v>
      </c>
      <c r="U16" s="3">
        <v>5</v>
      </c>
      <c r="V16" s="3">
        <v>1</v>
      </c>
      <c r="W16" s="3">
        <v>3</v>
      </c>
      <c r="X16" s="3">
        <v>3</v>
      </c>
      <c r="Y16" s="3">
        <v>1</v>
      </c>
      <c r="Z16" s="3">
        <v>5</v>
      </c>
      <c r="AA16" s="3">
        <v>3</v>
      </c>
      <c r="AB16" s="3">
        <v>2</v>
      </c>
      <c r="AC16" s="3">
        <v>4</v>
      </c>
      <c r="AD16" s="3">
        <v>3</v>
      </c>
      <c r="AE16" s="3">
        <v>3</v>
      </c>
      <c r="AF16" s="3">
        <v>3</v>
      </c>
      <c r="AG16" s="3">
        <v>3</v>
      </c>
      <c r="AH16" s="3">
        <v>3</v>
      </c>
      <c r="AI16" s="3">
        <v>3</v>
      </c>
      <c r="AJ16" s="3">
        <v>3</v>
      </c>
      <c r="AK16" s="3">
        <v>3</v>
      </c>
      <c r="AL16" s="3">
        <v>3</v>
      </c>
      <c r="AM16" s="3">
        <v>3</v>
      </c>
      <c r="AN16" s="3">
        <v>3</v>
      </c>
      <c r="AO16" s="3">
        <v>3</v>
      </c>
      <c r="AP16" s="3">
        <v>4</v>
      </c>
      <c r="AQ16" s="3">
        <v>2</v>
      </c>
      <c r="AR16" s="3">
        <v>3</v>
      </c>
      <c r="AS16" s="3">
        <v>3</v>
      </c>
      <c r="AT16" s="3">
        <v>5</v>
      </c>
      <c r="AU16" s="3">
        <v>1</v>
      </c>
      <c r="AV16" s="3">
        <v>4</v>
      </c>
      <c r="AW16" s="3">
        <v>4</v>
      </c>
      <c r="AX16" s="3">
        <v>1</v>
      </c>
      <c r="AY16" s="3">
        <v>2</v>
      </c>
      <c r="AZ16" s="3">
        <v>3</v>
      </c>
      <c r="BA16" s="3">
        <v>4</v>
      </c>
      <c r="BB16" s="3">
        <v>2</v>
      </c>
      <c r="BC16" s="3">
        <v>2</v>
      </c>
      <c r="BD16" s="3">
        <v>5</v>
      </c>
      <c r="BE16" s="3">
        <v>3</v>
      </c>
      <c r="BF16" s="3">
        <v>4</v>
      </c>
      <c r="BG16" s="3">
        <v>2</v>
      </c>
      <c r="BH16" s="3">
        <v>2</v>
      </c>
      <c r="BI16" s="3">
        <v>4</v>
      </c>
      <c r="BJ16" s="3">
        <v>3</v>
      </c>
      <c r="BK16" s="3">
        <v>2</v>
      </c>
      <c r="BL16" s="3">
        <v>5</v>
      </c>
      <c r="BM16" s="3">
        <v>2</v>
      </c>
      <c r="BN16" s="3">
        <v>3</v>
      </c>
      <c r="BO16" s="3">
        <v>3</v>
      </c>
      <c r="BP16" s="3">
        <v>3</v>
      </c>
      <c r="BQ16" s="3">
        <v>3</v>
      </c>
      <c r="BR16" s="3">
        <v>3</v>
      </c>
      <c r="BS16" s="3">
        <v>3</v>
      </c>
      <c r="BT16" s="3">
        <v>1</v>
      </c>
      <c r="BU16" s="3">
        <v>4</v>
      </c>
      <c r="BV16" s="3">
        <v>4</v>
      </c>
      <c r="BW16" s="3">
        <v>3</v>
      </c>
      <c r="BX16" s="3">
        <v>4</v>
      </c>
      <c r="BY16" s="3">
        <v>2</v>
      </c>
      <c r="BZ16" s="3">
        <v>0</v>
      </c>
      <c r="CA16" s="3">
        <v>6</v>
      </c>
      <c r="CB16" s="3">
        <v>3</v>
      </c>
      <c r="CC16" s="3">
        <v>5</v>
      </c>
      <c r="CD16" s="3">
        <v>3</v>
      </c>
      <c r="CE16" s="3">
        <v>1</v>
      </c>
      <c r="CF16" s="3">
        <v>4</v>
      </c>
      <c r="CG16" s="3">
        <v>4</v>
      </c>
      <c r="CH16" s="3">
        <v>1</v>
      </c>
      <c r="CI16" s="3">
        <v>0</v>
      </c>
      <c r="CJ16" s="3">
        <v>6</v>
      </c>
      <c r="CK16" s="3">
        <v>3</v>
      </c>
      <c r="CL16" s="3">
        <v>3</v>
      </c>
      <c r="CM16" s="3">
        <v>4</v>
      </c>
      <c r="CN16" s="3">
        <v>2</v>
      </c>
      <c r="CO16" s="3">
        <v>0</v>
      </c>
      <c r="CP16" s="3">
        <v>5</v>
      </c>
      <c r="CQ16" s="3">
        <v>4</v>
      </c>
      <c r="CR16" s="3">
        <v>4</v>
      </c>
      <c r="CS16" s="3">
        <v>3</v>
      </c>
      <c r="CT16" s="3">
        <v>2</v>
      </c>
      <c r="CU16" s="3">
        <v>3</v>
      </c>
      <c r="CV16" s="3">
        <v>4</v>
      </c>
      <c r="CW16" s="3">
        <v>2</v>
      </c>
      <c r="CX16" s="3">
        <v>0</v>
      </c>
      <c r="CY16" s="3">
        <v>7</v>
      </c>
      <c r="CZ16" s="3">
        <v>2</v>
      </c>
      <c r="DA16" s="3">
        <v>1</v>
      </c>
      <c r="DB16" s="3">
        <v>5</v>
      </c>
      <c r="DC16" s="3">
        <v>3</v>
      </c>
      <c r="DD16" s="3">
        <v>0</v>
      </c>
      <c r="DE16" s="3">
        <v>5</v>
      </c>
      <c r="DF16" s="3">
        <v>4</v>
      </c>
      <c r="DG16" s="3">
        <v>2</v>
      </c>
      <c r="DH16" s="3">
        <v>4</v>
      </c>
      <c r="DI16" s="3">
        <v>3</v>
      </c>
      <c r="DJ16" s="3">
        <v>4</v>
      </c>
      <c r="DK16" s="3">
        <v>3</v>
      </c>
      <c r="DL16" s="3">
        <v>2</v>
      </c>
      <c r="DM16" s="3">
        <v>2</v>
      </c>
      <c r="DN16" s="3">
        <v>4</v>
      </c>
      <c r="DO16" s="3">
        <v>3</v>
      </c>
      <c r="DP16" s="3">
        <v>3</v>
      </c>
      <c r="DQ16" s="3">
        <v>4</v>
      </c>
      <c r="DR16" s="3">
        <v>2</v>
      </c>
      <c r="DS16" s="3">
        <v>4</v>
      </c>
      <c r="DT16" s="3">
        <v>5</v>
      </c>
      <c r="DU16" s="3">
        <v>0</v>
      </c>
      <c r="DV16" s="3">
        <v>3</v>
      </c>
      <c r="DW16" s="3">
        <v>3</v>
      </c>
      <c r="DX16" s="3">
        <v>3</v>
      </c>
      <c r="DY16" s="3">
        <v>0</v>
      </c>
      <c r="DZ16" s="3">
        <v>5</v>
      </c>
      <c r="EA16" s="3">
        <v>4</v>
      </c>
      <c r="EB16" s="3">
        <v>3</v>
      </c>
      <c r="EC16" s="3">
        <v>3</v>
      </c>
      <c r="ED16" s="3">
        <v>3</v>
      </c>
      <c r="EE16" s="3">
        <v>1</v>
      </c>
      <c r="EF16" s="3">
        <v>4</v>
      </c>
      <c r="EG16" s="3">
        <v>4</v>
      </c>
      <c r="EH16" s="3">
        <v>1</v>
      </c>
      <c r="EI16" s="3">
        <v>4</v>
      </c>
      <c r="EJ16" s="3">
        <v>4</v>
      </c>
      <c r="EK16" s="3">
        <v>5</v>
      </c>
      <c r="EL16" s="3">
        <v>2</v>
      </c>
      <c r="EM16" s="3">
        <v>2</v>
      </c>
      <c r="EN16" s="3">
        <v>3</v>
      </c>
      <c r="EO16" s="3">
        <v>6</v>
      </c>
      <c r="EP16" s="3">
        <v>0</v>
      </c>
      <c r="EQ16" s="3">
        <v>2</v>
      </c>
      <c r="ER16" s="3">
        <v>5</v>
      </c>
      <c r="ES16" s="3">
        <v>2</v>
      </c>
      <c r="ET16" s="3">
        <v>3</v>
      </c>
      <c r="EU16" s="3">
        <v>4</v>
      </c>
      <c r="EV16" s="3">
        <v>2</v>
      </c>
      <c r="EW16" s="3">
        <v>2</v>
      </c>
      <c r="EX16" s="3">
        <v>5</v>
      </c>
      <c r="EY16" s="3">
        <v>2</v>
      </c>
      <c r="EZ16" s="3">
        <v>1</v>
      </c>
      <c r="FA16" s="3">
        <v>4</v>
      </c>
      <c r="FB16" s="3">
        <v>4</v>
      </c>
      <c r="FC16" s="3">
        <v>4</v>
      </c>
      <c r="FD16" s="3">
        <v>4</v>
      </c>
      <c r="FE16" s="3">
        <v>1</v>
      </c>
      <c r="FF16" s="3">
        <v>2</v>
      </c>
      <c r="FG16" s="3">
        <v>5</v>
      </c>
      <c r="FH16" s="3">
        <v>2</v>
      </c>
      <c r="FI16" s="3">
        <v>3</v>
      </c>
      <c r="FJ16" s="3">
        <v>6</v>
      </c>
      <c r="FK16" s="3">
        <v>1</v>
      </c>
      <c r="FL16" s="3">
        <v>1</v>
      </c>
      <c r="FM16" s="3">
        <v>6</v>
      </c>
      <c r="FN16" s="3">
        <v>2</v>
      </c>
      <c r="FO16" s="3">
        <v>5</v>
      </c>
      <c r="FP16" s="3">
        <v>4</v>
      </c>
      <c r="FQ16" s="3">
        <v>0</v>
      </c>
      <c r="FR16" s="3">
        <v>3</v>
      </c>
      <c r="FS16" s="3">
        <v>4</v>
      </c>
      <c r="FT16" s="3">
        <v>2</v>
      </c>
      <c r="FU16" s="3">
        <v>2</v>
      </c>
      <c r="FV16" s="3">
        <v>6</v>
      </c>
      <c r="FW16" s="3">
        <v>1</v>
      </c>
      <c r="FX16" s="3">
        <v>3</v>
      </c>
      <c r="FY16" s="3">
        <v>4</v>
      </c>
      <c r="FZ16" s="3">
        <v>2</v>
      </c>
      <c r="GA16" s="3">
        <v>2</v>
      </c>
      <c r="GB16" s="3">
        <v>5</v>
      </c>
      <c r="GC16" s="3">
        <v>2</v>
      </c>
      <c r="GD16" s="3">
        <v>5</v>
      </c>
      <c r="GE16" s="3">
        <v>4</v>
      </c>
      <c r="GF16" s="3">
        <v>0</v>
      </c>
      <c r="GG16" s="3">
        <v>3</v>
      </c>
      <c r="GH16" s="3">
        <v>5</v>
      </c>
      <c r="GI16" s="3">
        <v>1</v>
      </c>
      <c r="GJ16" s="3">
        <v>4</v>
      </c>
      <c r="GK16" s="3">
        <v>3</v>
      </c>
      <c r="GL16" s="3">
        <v>2</v>
      </c>
      <c r="GM16" s="3">
        <v>4</v>
      </c>
      <c r="GN16" s="3">
        <v>5</v>
      </c>
      <c r="GO16" s="3">
        <v>0</v>
      </c>
      <c r="GP16" s="3">
        <v>2</v>
      </c>
      <c r="GQ16" s="3">
        <v>6</v>
      </c>
      <c r="GR16" s="3">
        <v>1</v>
      </c>
      <c r="GS16" s="3">
        <v>2</v>
      </c>
      <c r="GT16" s="3">
        <v>7</v>
      </c>
      <c r="GU16" s="3">
        <v>0</v>
      </c>
      <c r="GV16" s="3">
        <v>3</v>
      </c>
      <c r="GW16" s="3">
        <v>4</v>
      </c>
      <c r="GX16" s="3">
        <v>2</v>
      </c>
      <c r="GY16" s="3">
        <v>2</v>
      </c>
      <c r="GZ16" s="3">
        <v>5</v>
      </c>
      <c r="HA16" s="3">
        <v>2</v>
      </c>
      <c r="HB16" s="3">
        <v>3</v>
      </c>
      <c r="HC16" s="3">
        <v>4</v>
      </c>
      <c r="HD16" s="3">
        <v>2</v>
      </c>
      <c r="HE16" s="3">
        <v>2</v>
      </c>
      <c r="HF16" s="3">
        <v>7</v>
      </c>
      <c r="HG16" s="3">
        <v>0</v>
      </c>
      <c r="HH16" s="3">
        <v>2</v>
      </c>
      <c r="HI16" s="3">
        <v>5</v>
      </c>
      <c r="HJ16" s="3">
        <v>2</v>
      </c>
      <c r="HK16" s="3">
        <v>4</v>
      </c>
      <c r="HL16" s="3">
        <v>3</v>
      </c>
      <c r="HM16" s="3">
        <v>2</v>
      </c>
      <c r="HN16" s="3">
        <v>4</v>
      </c>
      <c r="HO16" s="3">
        <v>3</v>
      </c>
      <c r="HP16" s="3">
        <v>2</v>
      </c>
      <c r="HQ16" s="3">
        <v>3</v>
      </c>
      <c r="HR16" s="3">
        <v>3</v>
      </c>
      <c r="HS16" s="3">
        <v>3</v>
      </c>
      <c r="HT16" s="3">
        <v>5</v>
      </c>
      <c r="HU16" s="3">
        <v>3</v>
      </c>
      <c r="HV16" s="3">
        <v>1</v>
      </c>
      <c r="HW16" s="3">
        <v>4</v>
      </c>
      <c r="HX16" s="3">
        <v>3</v>
      </c>
      <c r="HY16" s="3">
        <v>2</v>
      </c>
      <c r="HZ16" s="3">
        <v>3</v>
      </c>
      <c r="IA16" s="3">
        <v>4</v>
      </c>
      <c r="IB16" s="3">
        <v>2</v>
      </c>
      <c r="IC16" s="3">
        <v>3</v>
      </c>
      <c r="ID16" s="3">
        <v>4</v>
      </c>
      <c r="IE16" s="3">
        <v>2</v>
      </c>
      <c r="IF16" s="3">
        <v>3</v>
      </c>
      <c r="IG16" s="3">
        <v>5</v>
      </c>
      <c r="IH16" s="3">
        <v>1</v>
      </c>
      <c r="II16" s="3">
        <v>3</v>
      </c>
      <c r="IJ16" s="3">
        <v>5</v>
      </c>
      <c r="IK16" s="3">
        <v>1</v>
      </c>
      <c r="IL16" s="3">
        <v>0</v>
      </c>
      <c r="IM16" s="3">
        <v>7</v>
      </c>
      <c r="IN16" s="3">
        <v>2</v>
      </c>
      <c r="IO16" s="3">
        <v>5</v>
      </c>
      <c r="IP16" s="3">
        <v>4</v>
      </c>
      <c r="IQ16" s="3">
        <v>0</v>
      </c>
      <c r="IR16" s="3">
        <v>3</v>
      </c>
      <c r="IS16" s="3">
        <v>5</v>
      </c>
      <c r="IT16" s="3">
        <v>1</v>
      </c>
      <c r="IU16" s="3">
        <v>1</v>
      </c>
      <c r="IV16" s="3">
        <v>8</v>
      </c>
      <c r="IW16" s="3">
        <v>0</v>
      </c>
      <c r="IX16" s="3">
        <v>2</v>
      </c>
      <c r="IY16" s="3">
        <v>2</v>
      </c>
      <c r="IZ16" s="3">
        <v>5</v>
      </c>
      <c r="JA16" s="3">
        <v>3</v>
      </c>
      <c r="JB16" s="3">
        <v>6</v>
      </c>
      <c r="JC16" s="3">
        <v>0</v>
      </c>
      <c r="JD16" s="3">
        <v>4</v>
      </c>
      <c r="JE16" s="3">
        <v>5</v>
      </c>
      <c r="JF16" s="3">
        <v>0</v>
      </c>
      <c r="JG16" s="3">
        <v>5</v>
      </c>
      <c r="JH16" s="3">
        <v>2</v>
      </c>
      <c r="JI16" s="3">
        <v>2</v>
      </c>
      <c r="JJ16" s="3">
        <v>1</v>
      </c>
      <c r="JK16" s="3">
        <v>5</v>
      </c>
      <c r="JL16" s="3">
        <v>3</v>
      </c>
      <c r="JM16" s="3">
        <v>2</v>
      </c>
      <c r="JN16" s="3">
        <v>5</v>
      </c>
      <c r="JO16" s="3">
        <v>2</v>
      </c>
      <c r="JP16" s="3">
        <v>1</v>
      </c>
      <c r="JQ16" s="3">
        <v>4</v>
      </c>
      <c r="JR16" s="3">
        <v>4</v>
      </c>
      <c r="JS16" s="3">
        <v>3</v>
      </c>
      <c r="JT16" s="3">
        <v>5</v>
      </c>
      <c r="JU16" s="3">
        <v>1</v>
      </c>
      <c r="JV16" s="3">
        <v>5</v>
      </c>
      <c r="JW16" s="3">
        <v>4</v>
      </c>
      <c r="JX16" s="3">
        <v>0</v>
      </c>
      <c r="JY16" s="3">
        <v>2</v>
      </c>
      <c r="JZ16" s="3">
        <v>6</v>
      </c>
      <c r="KA16" s="3">
        <v>1</v>
      </c>
      <c r="KB16" s="3">
        <v>2</v>
      </c>
      <c r="KC16" s="3">
        <v>4</v>
      </c>
      <c r="KD16" s="3">
        <v>3</v>
      </c>
      <c r="KE16" s="3">
        <v>0</v>
      </c>
      <c r="KF16" s="3">
        <v>6</v>
      </c>
      <c r="KG16" s="3">
        <v>3</v>
      </c>
      <c r="KH16" s="3">
        <v>0</v>
      </c>
      <c r="KI16" s="3">
        <v>3</v>
      </c>
      <c r="KJ16" s="3">
        <v>6</v>
      </c>
      <c r="KK16" s="3">
        <v>0</v>
      </c>
      <c r="KL16" s="3">
        <v>3</v>
      </c>
      <c r="KM16" s="3">
        <v>6</v>
      </c>
      <c r="KN16" s="3">
        <v>2</v>
      </c>
      <c r="KO16" s="3">
        <v>5</v>
      </c>
      <c r="KP16" s="3">
        <v>2</v>
      </c>
      <c r="KQ16" s="3">
        <v>2</v>
      </c>
      <c r="KR16" s="3">
        <v>4</v>
      </c>
      <c r="KS16" s="3">
        <v>3</v>
      </c>
      <c r="KT16" s="3">
        <v>0</v>
      </c>
      <c r="KU16" s="3">
        <v>5</v>
      </c>
      <c r="KV16" s="3">
        <v>4</v>
      </c>
      <c r="KW16" s="3">
        <v>0</v>
      </c>
      <c r="KX16" s="3">
        <v>5</v>
      </c>
      <c r="KY16" s="3">
        <v>4</v>
      </c>
      <c r="KZ16" s="3">
        <v>1</v>
      </c>
      <c r="LA16" s="3">
        <v>5</v>
      </c>
      <c r="LB16" s="3">
        <v>3</v>
      </c>
      <c r="LC16" s="3">
        <v>2</v>
      </c>
      <c r="LD16" s="3">
        <v>4</v>
      </c>
      <c r="LE16" s="3">
        <v>3</v>
      </c>
      <c r="LF16" s="3">
        <v>3</v>
      </c>
      <c r="LG16" s="3">
        <v>5</v>
      </c>
      <c r="LH16" s="3">
        <v>1</v>
      </c>
      <c r="LI16" s="3">
        <v>3</v>
      </c>
      <c r="LJ16" s="3">
        <v>4</v>
      </c>
      <c r="LK16" s="3">
        <v>2</v>
      </c>
      <c r="LL16" s="3">
        <v>2</v>
      </c>
      <c r="LM16" s="3">
        <v>5</v>
      </c>
      <c r="LN16" s="3">
        <v>2</v>
      </c>
      <c r="LO16" s="3">
        <v>0</v>
      </c>
      <c r="LP16" s="3">
        <v>7</v>
      </c>
      <c r="LQ16" s="3">
        <v>2</v>
      </c>
      <c r="LR16" s="3">
        <v>3</v>
      </c>
      <c r="LS16" s="3">
        <v>6</v>
      </c>
      <c r="LT16" s="3">
        <v>0</v>
      </c>
      <c r="LU16" s="3">
        <v>2</v>
      </c>
      <c r="LV16" s="3">
        <v>7</v>
      </c>
      <c r="LW16" s="3">
        <v>0</v>
      </c>
      <c r="LX16" s="3">
        <v>1</v>
      </c>
      <c r="LY16" s="3">
        <v>5</v>
      </c>
      <c r="LZ16" s="3">
        <v>3</v>
      </c>
      <c r="MA16" s="3">
        <v>3</v>
      </c>
      <c r="MB16" s="3">
        <v>6</v>
      </c>
      <c r="MC16" s="3">
        <v>0</v>
      </c>
      <c r="MD16" s="3">
        <v>4</v>
      </c>
      <c r="ME16" s="3">
        <v>5</v>
      </c>
      <c r="MF16" s="3">
        <v>0</v>
      </c>
      <c r="MG16" s="3">
        <v>3</v>
      </c>
      <c r="MH16" s="3">
        <v>6</v>
      </c>
      <c r="MI16" s="3">
        <v>0</v>
      </c>
      <c r="MJ16" s="3">
        <v>2</v>
      </c>
      <c r="MK16" s="3">
        <v>6</v>
      </c>
      <c r="ML16" s="3">
        <v>1</v>
      </c>
      <c r="MM16" s="3">
        <v>4</v>
      </c>
      <c r="MN16" s="3">
        <v>5</v>
      </c>
      <c r="MO16" s="3">
        <v>0</v>
      </c>
      <c r="MP16" s="3">
        <v>3</v>
      </c>
      <c r="MQ16" s="3">
        <v>3</v>
      </c>
      <c r="MR16" s="3">
        <v>3</v>
      </c>
      <c r="MS16" s="3">
        <v>3</v>
      </c>
      <c r="MT16" s="3">
        <v>2</v>
      </c>
      <c r="MU16" s="3">
        <v>4</v>
      </c>
      <c r="MV16" s="3">
        <v>2</v>
      </c>
      <c r="MW16" s="3">
        <v>7</v>
      </c>
      <c r="MX16" s="3">
        <v>0</v>
      </c>
      <c r="MY16" s="3">
        <v>3</v>
      </c>
      <c r="MZ16" s="3">
        <v>5</v>
      </c>
      <c r="NA16" s="3">
        <v>1</v>
      </c>
      <c r="NB16" s="3">
        <v>2</v>
      </c>
      <c r="NC16" s="3">
        <v>4</v>
      </c>
      <c r="ND16" s="3">
        <v>3</v>
      </c>
      <c r="NE16" s="3">
        <v>3</v>
      </c>
      <c r="NF16" s="3">
        <v>6</v>
      </c>
      <c r="NG16" s="3">
        <v>0</v>
      </c>
      <c r="NH16" s="3">
        <v>5</v>
      </c>
      <c r="NI16" s="3">
        <v>1</v>
      </c>
      <c r="NJ16" s="3">
        <v>3</v>
      </c>
    </row>
    <row r="17" spans="1:37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103" t="s">
        <v>788</v>
      </c>
      <c r="B39" s="104"/>
      <c r="C39" s="3">
        <f>SUM(C14:C38)</f>
        <v>19</v>
      </c>
      <c r="D39" s="3">
        <f t="shared" ref="D39:BF39" si="0">SUM(D14:D38)</f>
        <v>23</v>
      </c>
      <c r="E39" s="3">
        <f t="shared" si="0"/>
        <v>6</v>
      </c>
      <c r="F39" s="3">
        <f t="shared" si="0"/>
        <v>16</v>
      </c>
      <c r="G39" s="3">
        <f t="shared" si="0"/>
        <v>28</v>
      </c>
      <c r="H39" s="3">
        <f t="shared" si="0"/>
        <v>4</v>
      </c>
      <c r="I39" s="3">
        <f t="shared" si="0"/>
        <v>18</v>
      </c>
      <c r="J39" s="3">
        <f t="shared" si="0"/>
        <v>26</v>
      </c>
      <c r="K39" s="3">
        <f t="shared" si="0"/>
        <v>4</v>
      </c>
      <c r="L39" s="3">
        <f t="shared" si="0"/>
        <v>19</v>
      </c>
      <c r="M39" s="3">
        <f t="shared" si="0"/>
        <v>21</v>
      </c>
      <c r="N39" s="3">
        <f t="shared" si="0"/>
        <v>8</v>
      </c>
      <c r="O39" s="3">
        <f t="shared" si="0"/>
        <v>19</v>
      </c>
      <c r="P39" s="3">
        <f t="shared" si="0"/>
        <v>23</v>
      </c>
      <c r="Q39" s="3">
        <f t="shared" si="0"/>
        <v>6</v>
      </c>
      <c r="R39" s="3">
        <f t="shared" si="0"/>
        <v>18</v>
      </c>
      <c r="S39" s="3">
        <f t="shared" si="0"/>
        <v>19</v>
      </c>
      <c r="T39" s="3">
        <f t="shared" si="0"/>
        <v>11</v>
      </c>
      <c r="U39" s="3">
        <f t="shared" si="0"/>
        <v>23</v>
      </c>
      <c r="V39" s="3">
        <f t="shared" si="0"/>
        <v>17</v>
      </c>
      <c r="W39" s="3">
        <f t="shared" si="0"/>
        <v>8</v>
      </c>
      <c r="X39" s="3">
        <f t="shared" si="0"/>
        <v>21</v>
      </c>
      <c r="Y39" s="3">
        <f t="shared" si="0"/>
        <v>18</v>
      </c>
      <c r="Z39" s="3">
        <f t="shared" si="0"/>
        <v>9</v>
      </c>
      <c r="AA39" s="3">
        <f t="shared" si="0"/>
        <v>18</v>
      </c>
      <c r="AB39" s="3">
        <f t="shared" si="0"/>
        <v>20</v>
      </c>
      <c r="AC39" s="3">
        <f t="shared" si="0"/>
        <v>10</v>
      </c>
      <c r="AD39" s="3">
        <f t="shared" si="0"/>
        <v>16</v>
      </c>
      <c r="AE39" s="3">
        <f t="shared" si="0"/>
        <v>24</v>
      </c>
      <c r="AF39" s="3">
        <f t="shared" si="0"/>
        <v>8</v>
      </c>
      <c r="AG39" s="3">
        <f t="shared" si="0"/>
        <v>18</v>
      </c>
      <c r="AH39" s="3">
        <f t="shared" si="0"/>
        <v>23</v>
      </c>
      <c r="AI39" s="3">
        <f t="shared" si="0"/>
        <v>7</v>
      </c>
      <c r="AJ39" s="3">
        <f t="shared" si="0"/>
        <v>15</v>
      </c>
      <c r="AK39" s="3">
        <f t="shared" si="0"/>
        <v>24</v>
      </c>
      <c r="AL39" s="3">
        <f t="shared" si="0"/>
        <v>9</v>
      </c>
      <c r="AM39" s="3">
        <f t="shared" si="0"/>
        <v>17</v>
      </c>
      <c r="AN39" s="3">
        <f t="shared" si="0"/>
        <v>19</v>
      </c>
      <c r="AO39" s="3">
        <f t="shared" si="0"/>
        <v>9</v>
      </c>
      <c r="AP39" s="3">
        <f t="shared" si="0"/>
        <v>17</v>
      </c>
      <c r="AQ39" s="3">
        <f t="shared" si="0"/>
        <v>22</v>
      </c>
      <c r="AR39" s="3">
        <f t="shared" si="0"/>
        <v>9</v>
      </c>
      <c r="AS39" s="3">
        <f t="shared" si="0"/>
        <v>14</v>
      </c>
      <c r="AT39" s="3">
        <f t="shared" si="0"/>
        <v>31</v>
      </c>
      <c r="AU39" s="3">
        <f t="shared" si="0"/>
        <v>3</v>
      </c>
      <c r="AV39" s="3">
        <f t="shared" si="0"/>
        <v>16</v>
      </c>
      <c r="AW39" s="3">
        <f t="shared" si="0"/>
        <v>26</v>
      </c>
      <c r="AX39" s="3">
        <f t="shared" si="0"/>
        <v>6</v>
      </c>
      <c r="AY39" s="3">
        <f t="shared" si="0"/>
        <v>15</v>
      </c>
      <c r="AZ39" s="3">
        <f t="shared" si="0"/>
        <v>25</v>
      </c>
      <c r="BA39" s="3">
        <f t="shared" si="0"/>
        <v>8</v>
      </c>
      <c r="BB39" s="3">
        <f t="shared" si="0"/>
        <v>21</v>
      </c>
      <c r="BC39" s="3">
        <f t="shared" si="0"/>
        <v>18</v>
      </c>
      <c r="BD39" s="3">
        <f t="shared" si="0"/>
        <v>9</v>
      </c>
      <c r="BE39" s="3">
        <f t="shared" si="0"/>
        <v>20</v>
      </c>
      <c r="BF39" s="3">
        <f t="shared" si="0"/>
        <v>22</v>
      </c>
      <c r="BG39" s="3">
        <f t="shared" ref="BG39:DR39" si="1">SUM(BG14:BG38)</f>
        <v>6</v>
      </c>
      <c r="BH39" s="3">
        <f t="shared" si="1"/>
        <v>17</v>
      </c>
      <c r="BI39" s="3">
        <f t="shared" si="1"/>
        <v>26</v>
      </c>
      <c r="BJ39" s="3">
        <f t="shared" si="1"/>
        <v>5</v>
      </c>
      <c r="BK39" s="3">
        <f t="shared" si="1"/>
        <v>17</v>
      </c>
      <c r="BL39" s="3">
        <f t="shared" si="1"/>
        <v>24</v>
      </c>
      <c r="BM39" s="3">
        <f t="shared" si="1"/>
        <v>7</v>
      </c>
      <c r="BN39" s="3">
        <f t="shared" si="1"/>
        <v>19</v>
      </c>
      <c r="BO39" s="3">
        <f t="shared" si="1"/>
        <v>20</v>
      </c>
      <c r="BP39" s="3">
        <f t="shared" si="1"/>
        <v>9</v>
      </c>
      <c r="BQ39" s="3">
        <f t="shared" si="1"/>
        <v>21</v>
      </c>
      <c r="BR39" s="3">
        <f t="shared" si="1"/>
        <v>20</v>
      </c>
      <c r="BS39" s="3">
        <f t="shared" si="1"/>
        <v>7</v>
      </c>
      <c r="BT39" s="3">
        <f t="shared" si="1"/>
        <v>20</v>
      </c>
      <c r="BU39" s="3">
        <f t="shared" si="1"/>
        <v>17</v>
      </c>
      <c r="BV39" s="3">
        <f t="shared" si="1"/>
        <v>11</v>
      </c>
      <c r="BW39" s="3">
        <f t="shared" si="1"/>
        <v>21</v>
      </c>
      <c r="BX39" s="3">
        <f t="shared" si="1"/>
        <v>23</v>
      </c>
      <c r="BY39" s="3">
        <f t="shared" si="1"/>
        <v>4</v>
      </c>
      <c r="BZ39" s="3">
        <f t="shared" si="1"/>
        <v>17</v>
      </c>
      <c r="CA39" s="3">
        <f t="shared" si="1"/>
        <v>24</v>
      </c>
      <c r="CB39" s="3">
        <f t="shared" si="1"/>
        <v>7</v>
      </c>
      <c r="CC39" s="3">
        <f t="shared" si="1"/>
        <v>23</v>
      </c>
      <c r="CD39" s="3">
        <f t="shared" si="1"/>
        <v>18</v>
      </c>
      <c r="CE39" s="3">
        <f t="shared" si="1"/>
        <v>7</v>
      </c>
      <c r="CF39" s="3">
        <f t="shared" si="1"/>
        <v>22</v>
      </c>
      <c r="CG39" s="3">
        <f t="shared" si="1"/>
        <v>21</v>
      </c>
      <c r="CH39" s="3">
        <f t="shared" si="1"/>
        <v>5</v>
      </c>
      <c r="CI39" s="3">
        <f t="shared" si="1"/>
        <v>16</v>
      </c>
      <c r="CJ39" s="3">
        <f t="shared" si="1"/>
        <v>24</v>
      </c>
      <c r="CK39" s="3">
        <f t="shared" si="1"/>
        <v>8</v>
      </c>
      <c r="CL39" s="3">
        <f t="shared" si="1"/>
        <v>22</v>
      </c>
      <c r="CM39" s="3">
        <f t="shared" si="1"/>
        <v>19</v>
      </c>
      <c r="CN39" s="3">
        <f t="shared" si="1"/>
        <v>7</v>
      </c>
      <c r="CO39" s="3">
        <f t="shared" si="1"/>
        <v>14</v>
      </c>
      <c r="CP39" s="3">
        <f t="shared" si="1"/>
        <v>23</v>
      </c>
      <c r="CQ39" s="3">
        <f t="shared" si="1"/>
        <v>11</v>
      </c>
      <c r="CR39" s="3">
        <f t="shared" si="1"/>
        <v>22</v>
      </c>
      <c r="CS39" s="3">
        <f t="shared" si="1"/>
        <v>18</v>
      </c>
      <c r="CT39" s="3">
        <f t="shared" si="1"/>
        <v>8</v>
      </c>
      <c r="CU39" s="3">
        <f t="shared" si="1"/>
        <v>22</v>
      </c>
      <c r="CV39" s="3">
        <f t="shared" si="1"/>
        <v>21</v>
      </c>
      <c r="CW39" s="3">
        <f t="shared" si="1"/>
        <v>5</v>
      </c>
      <c r="CX39" s="3">
        <f t="shared" si="1"/>
        <v>14</v>
      </c>
      <c r="CY39" s="3">
        <f t="shared" si="1"/>
        <v>25</v>
      </c>
      <c r="CZ39" s="3">
        <f t="shared" si="1"/>
        <v>9</v>
      </c>
      <c r="DA39" s="3">
        <f t="shared" si="1"/>
        <v>21</v>
      </c>
      <c r="DB39" s="3">
        <f t="shared" si="1"/>
        <v>19</v>
      </c>
      <c r="DC39" s="3">
        <f t="shared" si="1"/>
        <v>9</v>
      </c>
      <c r="DD39" s="3">
        <f t="shared" si="1"/>
        <v>16</v>
      </c>
      <c r="DE39" s="3">
        <f t="shared" si="1"/>
        <v>23</v>
      </c>
      <c r="DF39" s="3">
        <f t="shared" si="1"/>
        <v>9</v>
      </c>
      <c r="DG39" s="3">
        <f t="shared" si="1"/>
        <v>17</v>
      </c>
      <c r="DH39" s="3">
        <f t="shared" si="1"/>
        <v>22</v>
      </c>
      <c r="DI39" s="3">
        <f t="shared" si="1"/>
        <v>9</v>
      </c>
      <c r="DJ39" s="3">
        <f t="shared" si="1"/>
        <v>23</v>
      </c>
      <c r="DK39" s="3">
        <f t="shared" si="1"/>
        <v>19</v>
      </c>
      <c r="DL39" s="3">
        <f t="shared" si="1"/>
        <v>6</v>
      </c>
      <c r="DM39" s="3">
        <f t="shared" si="1"/>
        <v>19</v>
      </c>
      <c r="DN39" s="3">
        <f t="shared" si="1"/>
        <v>21</v>
      </c>
      <c r="DO39" s="3">
        <f t="shared" si="1"/>
        <v>8</v>
      </c>
      <c r="DP39" s="3">
        <f t="shared" si="1"/>
        <v>18</v>
      </c>
      <c r="DQ39" s="3">
        <f t="shared" si="1"/>
        <v>22</v>
      </c>
      <c r="DR39" s="3">
        <f t="shared" si="1"/>
        <v>8</v>
      </c>
      <c r="DS39" s="3">
        <f t="shared" ref="DS39:GD39" si="2">SUM(DS14:DS38)</f>
        <v>25</v>
      </c>
      <c r="DT39" s="3">
        <f t="shared" si="2"/>
        <v>19</v>
      </c>
      <c r="DU39" s="3">
        <f t="shared" si="2"/>
        <v>5</v>
      </c>
      <c r="DV39" s="3">
        <f t="shared" si="2"/>
        <v>21</v>
      </c>
      <c r="DW39" s="3">
        <f t="shared" si="2"/>
        <v>19</v>
      </c>
      <c r="DX39" s="3">
        <f t="shared" si="2"/>
        <v>8</v>
      </c>
      <c r="DY39" s="3">
        <f t="shared" si="2"/>
        <v>17</v>
      </c>
      <c r="DZ39" s="3">
        <f t="shared" si="2"/>
        <v>20</v>
      </c>
      <c r="EA39" s="3">
        <f t="shared" si="2"/>
        <v>11</v>
      </c>
      <c r="EB39" s="3">
        <f t="shared" si="2"/>
        <v>19</v>
      </c>
      <c r="EC39" s="3">
        <f t="shared" si="2"/>
        <v>18</v>
      </c>
      <c r="ED39" s="3">
        <f t="shared" si="2"/>
        <v>11</v>
      </c>
      <c r="EE39" s="3">
        <f t="shared" si="2"/>
        <v>15</v>
      </c>
      <c r="EF39" s="3">
        <f t="shared" si="2"/>
        <v>24</v>
      </c>
      <c r="EG39" s="3">
        <f t="shared" si="2"/>
        <v>9</v>
      </c>
      <c r="EH39" s="3">
        <f t="shared" si="2"/>
        <v>16</v>
      </c>
      <c r="EI39" s="3">
        <f t="shared" si="2"/>
        <v>19</v>
      </c>
      <c r="EJ39" s="3">
        <f t="shared" si="2"/>
        <v>12</v>
      </c>
      <c r="EK39" s="3">
        <f t="shared" si="2"/>
        <v>26</v>
      </c>
      <c r="EL39" s="3">
        <f t="shared" si="2"/>
        <v>14</v>
      </c>
      <c r="EM39" s="3">
        <f t="shared" si="2"/>
        <v>8</v>
      </c>
      <c r="EN39" s="3">
        <f t="shared" si="2"/>
        <v>23</v>
      </c>
      <c r="EO39" s="3">
        <f t="shared" si="2"/>
        <v>23</v>
      </c>
      <c r="EP39" s="3">
        <f t="shared" si="2"/>
        <v>2</v>
      </c>
      <c r="EQ39" s="3">
        <f t="shared" si="2"/>
        <v>21</v>
      </c>
      <c r="ER39" s="3">
        <f t="shared" si="2"/>
        <v>21</v>
      </c>
      <c r="ES39" s="3">
        <f t="shared" si="2"/>
        <v>7</v>
      </c>
      <c r="ET39" s="3">
        <f t="shared" si="2"/>
        <v>24</v>
      </c>
      <c r="EU39" s="3">
        <f t="shared" si="2"/>
        <v>16</v>
      </c>
      <c r="EV39" s="3">
        <f t="shared" si="2"/>
        <v>8</v>
      </c>
      <c r="EW39" s="3">
        <f t="shared" si="2"/>
        <v>20</v>
      </c>
      <c r="EX39" s="3">
        <f t="shared" si="2"/>
        <v>21</v>
      </c>
      <c r="EY39" s="3">
        <f t="shared" si="2"/>
        <v>7</v>
      </c>
      <c r="EZ39" s="3">
        <f t="shared" si="2"/>
        <v>19</v>
      </c>
      <c r="FA39" s="3">
        <f t="shared" si="2"/>
        <v>19</v>
      </c>
      <c r="FB39" s="3">
        <f t="shared" si="2"/>
        <v>11</v>
      </c>
      <c r="FC39" s="3">
        <f t="shared" si="2"/>
        <v>26</v>
      </c>
      <c r="FD39" s="3">
        <f t="shared" si="2"/>
        <v>15</v>
      </c>
      <c r="FE39" s="3">
        <f t="shared" si="2"/>
        <v>7</v>
      </c>
      <c r="FF39" s="3">
        <f t="shared" si="2"/>
        <v>20</v>
      </c>
      <c r="FG39" s="3">
        <f t="shared" si="2"/>
        <v>21</v>
      </c>
      <c r="FH39" s="3">
        <f t="shared" si="2"/>
        <v>7</v>
      </c>
      <c r="FI39" s="3">
        <f t="shared" si="2"/>
        <v>22</v>
      </c>
      <c r="FJ39" s="3">
        <f t="shared" si="2"/>
        <v>21</v>
      </c>
      <c r="FK39" s="3">
        <f t="shared" si="2"/>
        <v>6</v>
      </c>
      <c r="FL39" s="3">
        <f t="shared" si="2"/>
        <v>17</v>
      </c>
      <c r="FM39" s="3">
        <f t="shared" si="2"/>
        <v>24</v>
      </c>
      <c r="FN39" s="3">
        <f t="shared" si="2"/>
        <v>7</v>
      </c>
      <c r="FO39" s="3">
        <f t="shared" si="2"/>
        <v>24</v>
      </c>
      <c r="FP39" s="3">
        <f t="shared" si="2"/>
        <v>17</v>
      </c>
      <c r="FQ39" s="3">
        <f t="shared" si="2"/>
        <v>7</v>
      </c>
      <c r="FR39" s="3">
        <f t="shared" si="2"/>
        <v>22</v>
      </c>
      <c r="FS39" s="3">
        <f t="shared" si="2"/>
        <v>19</v>
      </c>
      <c r="FT39" s="3">
        <f t="shared" si="2"/>
        <v>7</v>
      </c>
      <c r="FU39" s="3">
        <f t="shared" si="2"/>
        <v>17</v>
      </c>
      <c r="FV39" s="3">
        <f t="shared" si="2"/>
        <v>25</v>
      </c>
      <c r="FW39" s="3">
        <f t="shared" si="2"/>
        <v>6</v>
      </c>
      <c r="FX39" s="3">
        <f t="shared" si="2"/>
        <v>22</v>
      </c>
      <c r="FY39" s="3">
        <f t="shared" si="2"/>
        <v>20</v>
      </c>
      <c r="FZ39" s="3">
        <f t="shared" si="2"/>
        <v>6</v>
      </c>
      <c r="GA39" s="3">
        <f t="shared" si="2"/>
        <v>20</v>
      </c>
      <c r="GB39" s="3">
        <f t="shared" si="2"/>
        <v>21</v>
      </c>
      <c r="GC39" s="3">
        <f t="shared" si="2"/>
        <v>7</v>
      </c>
      <c r="GD39" s="3">
        <f t="shared" si="2"/>
        <v>26</v>
      </c>
      <c r="GE39" s="3">
        <f t="shared" ref="GE39:IP39" si="3">SUM(GE14:GE38)</f>
        <v>19</v>
      </c>
      <c r="GF39" s="3">
        <f t="shared" si="3"/>
        <v>3</v>
      </c>
      <c r="GG39" s="3">
        <f t="shared" si="3"/>
        <v>25</v>
      </c>
      <c r="GH39" s="3">
        <f t="shared" si="3"/>
        <v>20</v>
      </c>
      <c r="GI39" s="3">
        <f t="shared" si="3"/>
        <v>3</v>
      </c>
      <c r="GJ39" s="3">
        <f t="shared" si="3"/>
        <v>21</v>
      </c>
      <c r="GK39" s="3">
        <f t="shared" si="3"/>
        <v>23</v>
      </c>
      <c r="GL39" s="3">
        <f t="shared" si="3"/>
        <v>4</v>
      </c>
      <c r="GM39" s="3">
        <f t="shared" si="3"/>
        <v>21</v>
      </c>
      <c r="GN39" s="3">
        <f t="shared" si="3"/>
        <v>22</v>
      </c>
      <c r="GO39" s="3">
        <f t="shared" si="3"/>
        <v>5</v>
      </c>
      <c r="GP39" s="3">
        <f t="shared" si="3"/>
        <v>16</v>
      </c>
      <c r="GQ39" s="3">
        <f t="shared" si="3"/>
        <v>27</v>
      </c>
      <c r="GR39" s="3">
        <f t="shared" si="3"/>
        <v>5</v>
      </c>
      <c r="GS39" s="3">
        <f t="shared" si="3"/>
        <v>18</v>
      </c>
      <c r="GT39" s="3">
        <f t="shared" si="3"/>
        <v>27</v>
      </c>
      <c r="GU39" s="3">
        <f t="shared" si="3"/>
        <v>3</v>
      </c>
      <c r="GV39" s="3">
        <f t="shared" si="3"/>
        <v>18</v>
      </c>
      <c r="GW39" s="3">
        <f t="shared" si="3"/>
        <v>24</v>
      </c>
      <c r="GX39" s="3">
        <f t="shared" si="3"/>
        <v>6</v>
      </c>
      <c r="GY39" s="3">
        <f t="shared" si="3"/>
        <v>21</v>
      </c>
      <c r="GZ39" s="3">
        <f t="shared" si="3"/>
        <v>21</v>
      </c>
      <c r="HA39" s="3">
        <f t="shared" si="3"/>
        <v>6</v>
      </c>
      <c r="HB39" s="3">
        <f t="shared" si="3"/>
        <v>19</v>
      </c>
      <c r="HC39" s="3">
        <f t="shared" si="3"/>
        <v>17</v>
      </c>
      <c r="HD39" s="3">
        <f t="shared" si="3"/>
        <v>12</v>
      </c>
      <c r="HE39" s="3">
        <f t="shared" si="3"/>
        <v>15</v>
      </c>
      <c r="HF39" s="3">
        <f t="shared" si="3"/>
        <v>27</v>
      </c>
      <c r="HG39" s="3">
        <f t="shared" si="3"/>
        <v>6</v>
      </c>
      <c r="HH39" s="3">
        <f t="shared" si="3"/>
        <v>18</v>
      </c>
      <c r="HI39" s="3">
        <f t="shared" si="3"/>
        <v>23</v>
      </c>
      <c r="HJ39" s="3">
        <f t="shared" si="3"/>
        <v>7</v>
      </c>
      <c r="HK39" s="3">
        <f t="shared" si="3"/>
        <v>18</v>
      </c>
      <c r="HL39" s="3">
        <f t="shared" si="3"/>
        <v>19</v>
      </c>
      <c r="HM39" s="3">
        <f t="shared" si="3"/>
        <v>11</v>
      </c>
      <c r="HN39" s="3">
        <f t="shared" si="3"/>
        <v>25</v>
      </c>
      <c r="HO39" s="3">
        <f t="shared" si="3"/>
        <v>15</v>
      </c>
      <c r="HP39" s="3">
        <f t="shared" si="3"/>
        <v>8</v>
      </c>
      <c r="HQ39" s="3">
        <f t="shared" si="3"/>
        <v>21</v>
      </c>
      <c r="HR39" s="3">
        <f t="shared" si="3"/>
        <v>19</v>
      </c>
      <c r="HS39" s="3">
        <f t="shared" si="3"/>
        <v>8</v>
      </c>
      <c r="HT39" s="3">
        <f t="shared" si="3"/>
        <v>22</v>
      </c>
      <c r="HU39" s="3">
        <f t="shared" si="3"/>
        <v>16</v>
      </c>
      <c r="HV39" s="3">
        <f t="shared" si="3"/>
        <v>10</v>
      </c>
      <c r="HW39" s="3">
        <f t="shared" si="3"/>
        <v>22</v>
      </c>
      <c r="HX39" s="3">
        <f t="shared" si="3"/>
        <v>17</v>
      </c>
      <c r="HY39" s="3">
        <f t="shared" si="3"/>
        <v>9</v>
      </c>
      <c r="HZ39" s="3">
        <f t="shared" si="3"/>
        <v>21</v>
      </c>
      <c r="IA39" s="3">
        <f t="shared" si="3"/>
        <v>19</v>
      </c>
      <c r="IB39" s="3">
        <f t="shared" si="3"/>
        <v>8</v>
      </c>
      <c r="IC39" s="3">
        <f t="shared" si="3"/>
        <v>20</v>
      </c>
      <c r="ID39" s="3">
        <f t="shared" si="3"/>
        <v>22</v>
      </c>
      <c r="IE39" s="3">
        <f t="shared" si="3"/>
        <v>6</v>
      </c>
      <c r="IF39" s="3">
        <f t="shared" si="3"/>
        <v>20</v>
      </c>
      <c r="IG39" s="3">
        <f t="shared" si="3"/>
        <v>22</v>
      </c>
      <c r="IH39" s="3">
        <f t="shared" si="3"/>
        <v>6</v>
      </c>
      <c r="II39" s="3">
        <f t="shared" si="3"/>
        <v>24</v>
      </c>
      <c r="IJ39" s="3">
        <f t="shared" si="3"/>
        <v>18</v>
      </c>
      <c r="IK39" s="3">
        <f t="shared" si="3"/>
        <v>5</v>
      </c>
      <c r="IL39" s="3">
        <f t="shared" si="3"/>
        <v>16</v>
      </c>
      <c r="IM39" s="3">
        <f t="shared" si="3"/>
        <v>21</v>
      </c>
      <c r="IN39" s="3">
        <f t="shared" si="3"/>
        <v>11</v>
      </c>
      <c r="IO39" s="3">
        <f t="shared" si="3"/>
        <v>22</v>
      </c>
      <c r="IP39" s="3">
        <f t="shared" si="3"/>
        <v>18</v>
      </c>
      <c r="IQ39" s="3">
        <f t="shared" ref="IQ39:LB39" si="4">SUM(IQ14:IQ38)</f>
        <v>8</v>
      </c>
      <c r="IR39" s="3">
        <f t="shared" si="4"/>
        <v>21</v>
      </c>
      <c r="IS39" s="3">
        <f t="shared" si="4"/>
        <v>19</v>
      </c>
      <c r="IT39" s="3">
        <f t="shared" si="4"/>
        <v>8</v>
      </c>
      <c r="IU39" s="3">
        <f t="shared" si="4"/>
        <v>15</v>
      </c>
      <c r="IV39" s="3">
        <f t="shared" si="4"/>
        <v>30</v>
      </c>
      <c r="IW39" s="3">
        <f t="shared" si="4"/>
        <v>3</v>
      </c>
      <c r="IX39" s="3">
        <f t="shared" si="4"/>
        <v>19</v>
      </c>
      <c r="IY39" s="3">
        <f t="shared" si="4"/>
        <v>16</v>
      </c>
      <c r="IZ39" s="3">
        <f t="shared" si="4"/>
        <v>13</v>
      </c>
      <c r="JA39" s="3">
        <f t="shared" si="4"/>
        <v>18</v>
      </c>
      <c r="JB39" s="3">
        <f t="shared" si="4"/>
        <v>26</v>
      </c>
      <c r="JC39" s="3">
        <f t="shared" si="4"/>
        <v>4</v>
      </c>
      <c r="JD39" s="3">
        <f t="shared" si="4"/>
        <v>20</v>
      </c>
      <c r="JE39" s="3">
        <f t="shared" si="4"/>
        <v>24</v>
      </c>
      <c r="JF39" s="3">
        <f t="shared" si="4"/>
        <v>4</v>
      </c>
      <c r="JG39" s="3">
        <f t="shared" si="4"/>
        <v>21</v>
      </c>
      <c r="JH39" s="3">
        <f t="shared" si="4"/>
        <v>20</v>
      </c>
      <c r="JI39" s="3">
        <f t="shared" si="4"/>
        <v>7</v>
      </c>
      <c r="JJ39" s="3">
        <f t="shared" si="4"/>
        <v>15</v>
      </c>
      <c r="JK39" s="3">
        <f t="shared" si="4"/>
        <v>23</v>
      </c>
      <c r="JL39" s="3">
        <f t="shared" si="4"/>
        <v>10</v>
      </c>
      <c r="JM39" s="3">
        <f t="shared" si="4"/>
        <v>25</v>
      </c>
      <c r="JN39" s="3">
        <f t="shared" si="4"/>
        <v>16</v>
      </c>
      <c r="JO39" s="3">
        <f t="shared" si="4"/>
        <v>7</v>
      </c>
      <c r="JP39" s="3">
        <f t="shared" si="4"/>
        <v>18</v>
      </c>
      <c r="JQ39" s="3">
        <f t="shared" si="4"/>
        <v>21</v>
      </c>
      <c r="JR39" s="3">
        <f t="shared" si="4"/>
        <v>9</v>
      </c>
      <c r="JS39" s="3">
        <f t="shared" si="4"/>
        <v>23</v>
      </c>
      <c r="JT39" s="3">
        <f t="shared" si="4"/>
        <v>21</v>
      </c>
      <c r="JU39" s="3">
        <f t="shared" si="4"/>
        <v>4</v>
      </c>
      <c r="JV39" s="3">
        <f t="shared" si="4"/>
        <v>26</v>
      </c>
      <c r="JW39" s="3">
        <f t="shared" si="4"/>
        <v>19</v>
      </c>
      <c r="JX39" s="3">
        <f t="shared" si="4"/>
        <v>3</v>
      </c>
      <c r="JY39" s="3">
        <f t="shared" si="4"/>
        <v>20</v>
      </c>
      <c r="JZ39" s="3">
        <f t="shared" si="4"/>
        <v>24</v>
      </c>
      <c r="KA39" s="3">
        <f t="shared" si="4"/>
        <v>4</v>
      </c>
      <c r="KB39" s="3">
        <f t="shared" si="4"/>
        <v>17</v>
      </c>
      <c r="KC39" s="3">
        <f t="shared" si="4"/>
        <v>24</v>
      </c>
      <c r="KD39" s="3">
        <f t="shared" si="4"/>
        <v>7</v>
      </c>
      <c r="KE39" s="3">
        <f t="shared" si="4"/>
        <v>21</v>
      </c>
      <c r="KF39" s="3">
        <f t="shared" si="4"/>
        <v>20</v>
      </c>
      <c r="KG39" s="3">
        <f t="shared" si="4"/>
        <v>7</v>
      </c>
      <c r="KH39" s="3">
        <f t="shared" si="4"/>
        <v>20</v>
      </c>
      <c r="KI39" s="3">
        <f t="shared" si="4"/>
        <v>18</v>
      </c>
      <c r="KJ39" s="3">
        <f t="shared" si="4"/>
        <v>10</v>
      </c>
      <c r="KK39" s="3">
        <f t="shared" si="4"/>
        <v>19</v>
      </c>
      <c r="KL39" s="3">
        <f t="shared" si="4"/>
        <v>17</v>
      </c>
      <c r="KM39" s="3">
        <f t="shared" si="4"/>
        <v>12</v>
      </c>
      <c r="KN39" s="3">
        <f t="shared" si="4"/>
        <v>20</v>
      </c>
      <c r="KO39" s="3">
        <f t="shared" si="4"/>
        <v>21</v>
      </c>
      <c r="KP39" s="3">
        <f t="shared" si="4"/>
        <v>7</v>
      </c>
      <c r="KQ39" s="3">
        <f t="shared" si="4"/>
        <v>19</v>
      </c>
      <c r="KR39" s="3">
        <f t="shared" si="4"/>
        <v>21</v>
      </c>
      <c r="KS39" s="3">
        <f t="shared" si="4"/>
        <v>8</v>
      </c>
      <c r="KT39" s="3">
        <f t="shared" si="4"/>
        <v>14</v>
      </c>
      <c r="KU39" s="3">
        <f t="shared" si="4"/>
        <v>24</v>
      </c>
      <c r="KV39" s="3">
        <f t="shared" si="4"/>
        <v>10</v>
      </c>
      <c r="KW39" s="3">
        <f t="shared" si="4"/>
        <v>21</v>
      </c>
      <c r="KX39" s="3">
        <f t="shared" si="4"/>
        <v>20</v>
      </c>
      <c r="KY39" s="3">
        <f t="shared" si="4"/>
        <v>7</v>
      </c>
      <c r="KZ39" s="3">
        <f t="shared" si="4"/>
        <v>23</v>
      </c>
      <c r="LA39" s="3">
        <f t="shared" si="4"/>
        <v>18</v>
      </c>
      <c r="LB39" s="3">
        <f t="shared" si="4"/>
        <v>7</v>
      </c>
      <c r="LC39" s="3">
        <f t="shared" ref="LC39:NJ39" si="5">SUM(LC14:LC38)</f>
        <v>19</v>
      </c>
      <c r="LD39" s="3">
        <f t="shared" si="5"/>
        <v>21</v>
      </c>
      <c r="LE39" s="3">
        <f t="shared" si="5"/>
        <v>8</v>
      </c>
      <c r="LF39" s="3">
        <f t="shared" si="5"/>
        <v>16</v>
      </c>
      <c r="LG39" s="3">
        <f t="shared" si="5"/>
        <v>29</v>
      </c>
      <c r="LH39" s="3">
        <f t="shared" si="5"/>
        <v>3</v>
      </c>
      <c r="LI39" s="3">
        <f t="shared" si="5"/>
        <v>20</v>
      </c>
      <c r="LJ39" s="3">
        <f t="shared" si="5"/>
        <v>24</v>
      </c>
      <c r="LK39" s="3">
        <f t="shared" si="5"/>
        <v>4</v>
      </c>
      <c r="LL39" s="3">
        <f t="shared" si="5"/>
        <v>15</v>
      </c>
      <c r="LM39" s="3">
        <f t="shared" si="5"/>
        <v>25</v>
      </c>
      <c r="LN39" s="3">
        <f t="shared" si="5"/>
        <v>8</v>
      </c>
      <c r="LO39" s="3">
        <f t="shared" si="5"/>
        <v>12</v>
      </c>
      <c r="LP39" s="3">
        <f t="shared" si="5"/>
        <v>29</v>
      </c>
      <c r="LQ39" s="3">
        <f t="shared" si="5"/>
        <v>7</v>
      </c>
      <c r="LR39" s="3">
        <f t="shared" si="5"/>
        <v>19</v>
      </c>
      <c r="LS39" s="3">
        <f t="shared" si="5"/>
        <v>22</v>
      </c>
      <c r="LT39" s="3">
        <f t="shared" si="5"/>
        <v>5</v>
      </c>
      <c r="LU39" s="3">
        <f t="shared" si="5"/>
        <v>17</v>
      </c>
      <c r="LV39" s="3">
        <f t="shared" si="5"/>
        <v>29</v>
      </c>
      <c r="LW39" s="3">
        <f t="shared" si="5"/>
        <v>2</v>
      </c>
      <c r="LX39" s="3">
        <f t="shared" si="5"/>
        <v>16</v>
      </c>
      <c r="LY39" s="3">
        <f t="shared" si="5"/>
        <v>23</v>
      </c>
      <c r="LZ39" s="3">
        <f t="shared" si="5"/>
        <v>9</v>
      </c>
      <c r="MA39" s="3">
        <f t="shared" si="5"/>
        <v>17</v>
      </c>
      <c r="MB39" s="3">
        <f t="shared" si="5"/>
        <v>26</v>
      </c>
      <c r="MC39" s="3">
        <f t="shared" si="5"/>
        <v>5</v>
      </c>
      <c r="MD39" s="3">
        <f t="shared" si="5"/>
        <v>22</v>
      </c>
      <c r="ME39" s="3">
        <f t="shared" si="5"/>
        <v>23</v>
      </c>
      <c r="MF39" s="3">
        <f t="shared" si="5"/>
        <v>3</v>
      </c>
      <c r="MG39" s="3">
        <f t="shared" si="5"/>
        <v>17</v>
      </c>
      <c r="MH39" s="3">
        <f t="shared" si="5"/>
        <v>28</v>
      </c>
      <c r="MI39" s="3">
        <f t="shared" si="5"/>
        <v>3</v>
      </c>
      <c r="MJ39" s="3">
        <f t="shared" si="5"/>
        <v>19</v>
      </c>
      <c r="MK39" s="3">
        <f t="shared" si="5"/>
        <v>24</v>
      </c>
      <c r="ML39" s="3">
        <f t="shared" si="5"/>
        <v>5</v>
      </c>
      <c r="MM39" s="3">
        <f t="shared" si="5"/>
        <v>18</v>
      </c>
      <c r="MN39" s="3">
        <f t="shared" si="5"/>
        <v>25</v>
      </c>
      <c r="MO39" s="3">
        <f t="shared" si="5"/>
        <v>5</v>
      </c>
      <c r="MP39" s="3">
        <f t="shared" si="5"/>
        <v>17</v>
      </c>
      <c r="MQ39" s="3">
        <f t="shared" si="5"/>
        <v>22</v>
      </c>
      <c r="MR39" s="3">
        <f t="shared" si="5"/>
        <v>9</v>
      </c>
      <c r="MS39" s="3">
        <f t="shared" si="5"/>
        <v>17</v>
      </c>
      <c r="MT39" s="3">
        <f t="shared" si="5"/>
        <v>20</v>
      </c>
      <c r="MU39" s="3">
        <f t="shared" si="5"/>
        <v>11</v>
      </c>
      <c r="MV39" s="3">
        <f t="shared" si="5"/>
        <v>16</v>
      </c>
      <c r="MW39" s="3">
        <f t="shared" si="5"/>
        <v>27</v>
      </c>
      <c r="MX39" s="3">
        <f t="shared" si="5"/>
        <v>5</v>
      </c>
      <c r="MY39" s="3">
        <f t="shared" si="5"/>
        <v>17</v>
      </c>
      <c r="MZ39" s="3">
        <f t="shared" si="5"/>
        <v>25</v>
      </c>
      <c r="NA39" s="3">
        <f t="shared" si="5"/>
        <v>6</v>
      </c>
      <c r="NB39" s="3">
        <f t="shared" si="5"/>
        <v>17</v>
      </c>
      <c r="NC39" s="3">
        <f t="shared" si="5"/>
        <v>20</v>
      </c>
      <c r="ND39" s="3">
        <f t="shared" si="5"/>
        <v>11</v>
      </c>
      <c r="NE39" s="3">
        <f t="shared" si="5"/>
        <v>17</v>
      </c>
      <c r="NF39" s="3">
        <f t="shared" si="5"/>
        <v>27</v>
      </c>
      <c r="NG39" s="3">
        <f t="shared" si="5"/>
        <v>4</v>
      </c>
      <c r="NH39" s="3">
        <f t="shared" si="5"/>
        <v>25</v>
      </c>
      <c r="NI39" s="3">
        <f t="shared" si="5"/>
        <v>13</v>
      </c>
      <c r="NJ39" s="3">
        <f t="shared" si="5"/>
        <v>10</v>
      </c>
    </row>
    <row r="40" spans="1:374" ht="39" customHeight="1" x14ac:dyDescent="0.25">
      <c r="A40" s="105" t="s">
        <v>3190</v>
      </c>
      <c r="B40" s="106"/>
      <c r="C40" s="11">
        <f>C39/25%</f>
        <v>76</v>
      </c>
      <c r="D40" s="11">
        <f t="shared" ref="D40:BF40" si="6">D39/25%</f>
        <v>92</v>
      </c>
      <c r="E40" s="11">
        <f t="shared" si="6"/>
        <v>24</v>
      </c>
      <c r="F40" s="11">
        <f t="shared" si="6"/>
        <v>64</v>
      </c>
      <c r="G40" s="11">
        <f t="shared" si="6"/>
        <v>112</v>
      </c>
      <c r="H40" s="11">
        <f t="shared" si="6"/>
        <v>16</v>
      </c>
      <c r="I40" s="11">
        <f t="shared" si="6"/>
        <v>72</v>
      </c>
      <c r="J40" s="11">
        <f t="shared" si="6"/>
        <v>104</v>
      </c>
      <c r="K40" s="11">
        <f t="shared" si="6"/>
        <v>16</v>
      </c>
      <c r="L40" s="11">
        <f t="shared" si="6"/>
        <v>76</v>
      </c>
      <c r="M40" s="11">
        <f t="shared" si="6"/>
        <v>84</v>
      </c>
      <c r="N40" s="11">
        <f t="shared" si="6"/>
        <v>32</v>
      </c>
      <c r="O40" s="11">
        <f t="shared" si="6"/>
        <v>76</v>
      </c>
      <c r="P40" s="11">
        <f t="shared" si="6"/>
        <v>92</v>
      </c>
      <c r="Q40" s="11">
        <f t="shared" si="6"/>
        <v>24</v>
      </c>
      <c r="R40" s="11">
        <f t="shared" si="6"/>
        <v>72</v>
      </c>
      <c r="S40" s="11">
        <f t="shared" si="6"/>
        <v>76</v>
      </c>
      <c r="T40" s="11">
        <f t="shared" si="6"/>
        <v>44</v>
      </c>
      <c r="U40" s="11">
        <f t="shared" si="6"/>
        <v>92</v>
      </c>
      <c r="V40" s="11">
        <f t="shared" si="6"/>
        <v>68</v>
      </c>
      <c r="W40" s="11">
        <f t="shared" si="6"/>
        <v>32</v>
      </c>
      <c r="X40" s="11">
        <f t="shared" si="6"/>
        <v>84</v>
      </c>
      <c r="Y40" s="11">
        <f t="shared" si="6"/>
        <v>72</v>
      </c>
      <c r="Z40" s="11">
        <f t="shared" si="6"/>
        <v>36</v>
      </c>
      <c r="AA40" s="11">
        <f t="shared" si="6"/>
        <v>72</v>
      </c>
      <c r="AB40" s="11">
        <f t="shared" si="6"/>
        <v>80</v>
      </c>
      <c r="AC40" s="11">
        <f t="shared" si="6"/>
        <v>40</v>
      </c>
      <c r="AD40" s="11">
        <f t="shared" si="6"/>
        <v>64</v>
      </c>
      <c r="AE40" s="11">
        <f t="shared" si="6"/>
        <v>96</v>
      </c>
      <c r="AF40" s="11">
        <f t="shared" si="6"/>
        <v>32</v>
      </c>
      <c r="AG40" s="11">
        <f t="shared" si="6"/>
        <v>72</v>
      </c>
      <c r="AH40" s="11">
        <f t="shared" si="6"/>
        <v>92</v>
      </c>
      <c r="AI40" s="11">
        <f t="shared" si="6"/>
        <v>28</v>
      </c>
      <c r="AJ40" s="11">
        <f t="shared" si="6"/>
        <v>60</v>
      </c>
      <c r="AK40" s="11">
        <f t="shared" si="6"/>
        <v>96</v>
      </c>
      <c r="AL40" s="11">
        <f t="shared" si="6"/>
        <v>36</v>
      </c>
      <c r="AM40" s="11">
        <f t="shared" si="6"/>
        <v>68</v>
      </c>
      <c r="AN40" s="11">
        <f t="shared" si="6"/>
        <v>76</v>
      </c>
      <c r="AO40" s="11">
        <f t="shared" si="6"/>
        <v>36</v>
      </c>
      <c r="AP40" s="11">
        <f t="shared" si="6"/>
        <v>68</v>
      </c>
      <c r="AQ40" s="11">
        <f t="shared" si="6"/>
        <v>88</v>
      </c>
      <c r="AR40" s="11">
        <f t="shared" si="6"/>
        <v>36</v>
      </c>
      <c r="AS40" s="11">
        <f t="shared" si="6"/>
        <v>56</v>
      </c>
      <c r="AT40" s="11">
        <f t="shared" si="6"/>
        <v>124</v>
      </c>
      <c r="AU40" s="11">
        <f t="shared" si="6"/>
        <v>12</v>
      </c>
      <c r="AV40" s="11">
        <f t="shared" si="6"/>
        <v>64</v>
      </c>
      <c r="AW40" s="11">
        <f t="shared" si="6"/>
        <v>104</v>
      </c>
      <c r="AX40" s="11">
        <f t="shared" si="6"/>
        <v>24</v>
      </c>
      <c r="AY40" s="11">
        <f t="shared" si="6"/>
        <v>60</v>
      </c>
      <c r="AZ40" s="11">
        <f t="shared" si="6"/>
        <v>100</v>
      </c>
      <c r="BA40" s="11">
        <f t="shared" si="6"/>
        <v>32</v>
      </c>
      <c r="BB40" s="11">
        <f t="shared" si="6"/>
        <v>84</v>
      </c>
      <c r="BC40" s="11">
        <f t="shared" si="6"/>
        <v>72</v>
      </c>
      <c r="BD40" s="11">
        <f t="shared" si="6"/>
        <v>36</v>
      </c>
      <c r="BE40" s="11">
        <f t="shared" si="6"/>
        <v>80</v>
      </c>
      <c r="BF40" s="11">
        <f t="shared" si="6"/>
        <v>88</v>
      </c>
      <c r="BG40" s="11">
        <f t="shared" ref="BG40:DR40" si="7">BG39/25%</f>
        <v>24</v>
      </c>
      <c r="BH40" s="11">
        <f t="shared" si="7"/>
        <v>68</v>
      </c>
      <c r="BI40" s="11">
        <f t="shared" si="7"/>
        <v>104</v>
      </c>
      <c r="BJ40" s="11">
        <f t="shared" si="7"/>
        <v>20</v>
      </c>
      <c r="BK40" s="11">
        <f t="shared" si="7"/>
        <v>68</v>
      </c>
      <c r="BL40" s="11">
        <f t="shared" si="7"/>
        <v>96</v>
      </c>
      <c r="BM40" s="11">
        <f t="shared" si="7"/>
        <v>28</v>
      </c>
      <c r="BN40" s="11">
        <f t="shared" si="7"/>
        <v>76</v>
      </c>
      <c r="BO40" s="11">
        <f t="shared" si="7"/>
        <v>80</v>
      </c>
      <c r="BP40" s="11">
        <f t="shared" si="7"/>
        <v>36</v>
      </c>
      <c r="BQ40" s="11">
        <f t="shared" si="7"/>
        <v>84</v>
      </c>
      <c r="BR40" s="11">
        <f t="shared" si="7"/>
        <v>80</v>
      </c>
      <c r="BS40" s="11">
        <f t="shared" si="7"/>
        <v>28</v>
      </c>
      <c r="BT40" s="11">
        <f t="shared" si="7"/>
        <v>80</v>
      </c>
      <c r="BU40" s="11">
        <f t="shared" si="7"/>
        <v>68</v>
      </c>
      <c r="BV40" s="11">
        <f t="shared" si="7"/>
        <v>44</v>
      </c>
      <c r="BW40" s="11">
        <f t="shared" si="7"/>
        <v>84</v>
      </c>
      <c r="BX40" s="11">
        <f t="shared" si="7"/>
        <v>92</v>
      </c>
      <c r="BY40" s="11">
        <f t="shared" si="7"/>
        <v>16</v>
      </c>
      <c r="BZ40" s="11">
        <f t="shared" si="7"/>
        <v>68</v>
      </c>
      <c r="CA40" s="11">
        <f t="shared" si="7"/>
        <v>96</v>
      </c>
      <c r="CB40" s="11">
        <f t="shared" si="7"/>
        <v>28</v>
      </c>
      <c r="CC40" s="11">
        <f t="shared" si="7"/>
        <v>92</v>
      </c>
      <c r="CD40" s="11">
        <f t="shared" si="7"/>
        <v>72</v>
      </c>
      <c r="CE40" s="11">
        <f t="shared" si="7"/>
        <v>28</v>
      </c>
      <c r="CF40" s="11">
        <f t="shared" si="7"/>
        <v>88</v>
      </c>
      <c r="CG40" s="11">
        <f t="shared" si="7"/>
        <v>84</v>
      </c>
      <c r="CH40" s="11">
        <f t="shared" si="7"/>
        <v>20</v>
      </c>
      <c r="CI40" s="11">
        <f t="shared" si="7"/>
        <v>64</v>
      </c>
      <c r="CJ40" s="11">
        <f t="shared" si="7"/>
        <v>96</v>
      </c>
      <c r="CK40" s="11">
        <f t="shared" si="7"/>
        <v>32</v>
      </c>
      <c r="CL40" s="11">
        <f t="shared" si="7"/>
        <v>88</v>
      </c>
      <c r="CM40" s="11">
        <f t="shared" si="7"/>
        <v>76</v>
      </c>
      <c r="CN40" s="11">
        <f t="shared" si="7"/>
        <v>28</v>
      </c>
      <c r="CO40" s="11">
        <f t="shared" si="7"/>
        <v>56</v>
      </c>
      <c r="CP40" s="11">
        <f t="shared" si="7"/>
        <v>92</v>
      </c>
      <c r="CQ40" s="11">
        <f t="shared" si="7"/>
        <v>44</v>
      </c>
      <c r="CR40" s="11">
        <f t="shared" si="7"/>
        <v>88</v>
      </c>
      <c r="CS40" s="11">
        <f t="shared" si="7"/>
        <v>72</v>
      </c>
      <c r="CT40" s="11">
        <f t="shared" si="7"/>
        <v>32</v>
      </c>
      <c r="CU40" s="11">
        <f t="shared" si="7"/>
        <v>88</v>
      </c>
      <c r="CV40" s="11">
        <f t="shared" si="7"/>
        <v>84</v>
      </c>
      <c r="CW40" s="11">
        <f t="shared" si="7"/>
        <v>20</v>
      </c>
      <c r="CX40" s="11">
        <f t="shared" si="7"/>
        <v>56</v>
      </c>
      <c r="CY40" s="11">
        <f t="shared" si="7"/>
        <v>100</v>
      </c>
      <c r="CZ40" s="11">
        <f t="shared" si="7"/>
        <v>36</v>
      </c>
      <c r="DA40" s="11">
        <f t="shared" si="7"/>
        <v>84</v>
      </c>
      <c r="DB40" s="11">
        <f t="shared" si="7"/>
        <v>76</v>
      </c>
      <c r="DC40" s="11">
        <f t="shared" si="7"/>
        <v>36</v>
      </c>
      <c r="DD40" s="11">
        <f t="shared" si="7"/>
        <v>64</v>
      </c>
      <c r="DE40" s="11">
        <f t="shared" si="7"/>
        <v>92</v>
      </c>
      <c r="DF40" s="11">
        <f t="shared" si="7"/>
        <v>36</v>
      </c>
      <c r="DG40" s="11">
        <f t="shared" si="7"/>
        <v>68</v>
      </c>
      <c r="DH40" s="11">
        <f t="shared" si="7"/>
        <v>88</v>
      </c>
      <c r="DI40" s="11">
        <f t="shared" si="7"/>
        <v>36</v>
      </c>
      <c r="DJ40" s="11">
        <f t="shared" si="7"/>
        <v>92</v>
      </c>
      <c r="DK40" s="11">
        <f t="shared" si="7"/>
        <v>76</v>
      </c>
      <c r="DL40" s="11">
        <f t="shared" si="7"/>
        <v>24</v>
      </c>
      <c r="DM40" s="11">
        <f t="shared" si="7"/>
        <v>76</v>
      </c>
      <c r="DN40" s="11">
        <f t="shared" si="7"/>
        <v>84</v>
      </c>
      <c r="DO40" s="11">
        <f t="shared" si="7"/>
        <v>32</v>
      </c>
      <c r="DP40" s="11">
        <f t="shared" si="7"/>
        <v>72</v>
      </c>
      <c r="DQ40" s="11">
        <f t="shared" si="7"/>
        <v>88</v>
      </c>
      <c r="DR40" s="11">
        <f t="shared" si="7"/>
        <v>32</v>
      </c>
      <c r="DS40" s="11">
        <f t="shared" ref="DS40:GD40" si="8">DS39/25%</f>
        <v>100</v>
      </c>
      <c r="DT40" s="11">
        <f t="shared" si="8"/>
        <v>76</v>
      </c>
      <c r="DU40" s="11">
        <f t="shared" si="8"/>
        <v>20</v>
      </c>
      <c r="DV40" s="11">
        <f t="shared" si="8"/>
        <v>84</v>
      </c>
      <c r="DW40" s="11">
        <f t="shared" si="8"/>
        <v>76</v>
      </c>
      <c r="DX40" s="11">
        <f t="shared" si="8"/>
        <v>32</v>
      </c>
      <c r="DY40" s="11">
        <f t="shared" si="8"/>
        <v>68</v>
      </c>
      <c r="DZ40" s="11">
        <f t="shared" si="8"/>
        <v>80</v>
      </c>
      <c r="EA40" s="11">
        <f t="shared" si="8"/>
        <v>44</v>
      </c>
      <c r="EB40" s="11">
        <f t="shared" si="8"/>
        <v>76</v>
      </c>
      <c r="EC40" s="11">
        <f t="shared" si="8"/>
        <v>72</v>
      </c>
      <c r="ED40" s="11">
        <f t="shared" si="8"/>
        <v>44</v>
      </c>
      <c r="EE40" s="11">
        <f t="shared" si="8"/>
        <v>60</v>
      </c>
      <c r="EF40" s="11">
        <f t="shared" si="8"/>
        <v>96</v>
      </c>
      <c r="EG40" s="11">
        <f t="shared" si="8"/>
        <v>36</v>
      </c>
      <c r="EH40" s="11">
        <f t="shared" si="8"/>
        <v>64</v>
      </c>
      <c r="EI40" s="11">
        <f t="shared" si="8"/>
        <v>76</v>
      </c>
      <c r="EJ40" s="11">
        <f t="shared" si="8"/>
        <v>48</v>
      </c>
      <c r="EK40" s="11">
        <f t="shared" si="8"/>
        <v>104</v>
      </c>
      <c r="EL40" s="11">
        <f t="shared" si="8"/>
        <v>56</v>
      </c>
      <c r="EM40" s="11">
        <f t="shared" si="8"/>
        <v>32</v>
      </c>
      <c r="EN40" s="11">
        <f t="shared" si="8"/>
        <v>92</v>
      </c>
      <c r="EO40" s="11">
        <f t="shared" si="8"/>
        <v>92</v>
      </c>
      <c r="EP40" s="11">
        <f t="shared" si="8"/>
        <v>8</v>
      </c>
      <c r="EQ40" s="11">
        <f t="shared" si="8"/>
        <v>84</v>
      </c>
      <c r="ER40" s="11">
        <f t="shared" si="8"/>
        <v>84</v>
      </c>
      <c r="ES40" s="11">
        <f t="shared" si="8"/>
        <v>28</v>
      </c>
      <c r="ET40" s="11">
        <f t="shared" si="8"/>
        <v>96</v>
      </c>
      <c r="EU40" s="11">
        <f t="shared" si="8"/>
        <v>64</v>
      </c>
      <c r="EV40" s="11">
        <f t="shared" si="8"/>
        <v>32</v>
      </c>
      <c r="EW40" s="11">
        <f t="shared" si="8"/>
        <v>80</v>
      </c>
      <c r="EX40" s="11">
        <f t="shared" si="8"/>
        <v>84</v>
      </c>
      <c r="EY40" s="11">
        <f t="shared" si="8"/>
        <v>28</v>
      </c>
      <c r="EZ40" s="11">
        <f t="shared" si="8"/>
        <v>76</v>
      </c>
      <c r="FA40" s="11">
        <f t="shared" si="8"/>
        <v>76</v>
      </c>
      <c r="FB40" s="11">
        <f t="shared" si="8"/>
        <v>44</v>
      </c>
      <c r="FC40" s="11">
        <f t="shared" si="8"/>
        <v>104</v>
      </c>
      <c r="FD40" s="11">
        <f t="shared" si="8"/>
        <v>60</v>
      </c>
      <c r="FE40" s="11">
        <f t="shared" si="8"/>
        <v>28</v>
      </c>
      <c r="FF40" s="11">
        <f t="shared" si="8"/>
        <v>80</v>
      </c>
      <c r="FG40" s="11">
        <f t="shared" si="8"/>
        <v>84</v>
      </c>
      <c r="FH40" s="11">
        <f t="shared" si="8"/>
        <v>28</v>
      </c>
      <c r="FI40" s="11">
        <f t="shared" si="8"/>
        <v>88</v>
      </c>
      <c r="FJ40" s="11">
        <f t="shared" si="8"/>
        <v>84</v>
      </c>
      <c r="FK40" s="11">
        <f t="shared" si="8"/>
        <v>24</v>
      </c>
      <c r="FL40" s="11">
        <f t="shared" si="8"/>
        <v>68</v>
      </c>
      <c r="FM40" s="11">
        <f t="shared" si="8"/>
        <v>96</v>
      </c>
      <c r="FN40" s="11">
        <f t="shared" si="8"/>
        <v>28</v>
      </c>
      <c r="FO40" s="11">
        <f t="shared" si="8"/>
        <v>96</v>
      </c>
      <c r="FP40" s="11">
        <f t="shared" si="8"/>
        <v>68</v>
      </c>
      <c r="FQ40" s="11">
        <f t="shared" si="8"/>
        <v>28</v>
      </c>
      <c r="FR40" s="11">
        <f t="shared" si="8"/>
        <v>88</v>
      </c>
      <c r="FS40" s="11">
        <f t="shared" si="8"/>
        <v>76</v>
      </c>
      <c r="FT40" s="11">
        <f t="shared" si="8"/>
        <v>28</v>
      </c>
      <c r="FU40" s="11">
        <f t="shared" si="8"/>
        <v>68</v>
      </c>
      <c r="FV40" s="11">
        <f t="shared" si="8"/>
        <v>100</v>
      </c>
      <c r="FW40" s="11">
        <f t="shared" si="8"/>
        <v>24</v>
      </c>
      <c r="FX40" s="11">
        <f t="shared" si="8"/>
        <v>88</v>
      </c>
      <c r="FY40" s="11">
        <f t="shared" si="8"/>
        <v>80</v>
      </c>
      <c r="FZ40" s="11">
        <f t="shared" si="8"/>
        <v>24</v>
      </c>
      <c r="GA40" s="11">
        <f t="shared" si="8"/>
        <v>80</v>
      </c>
      <c r="GB40" s="11">
        <f t="shared" si="8"/>
        <v>84</v>
      </c>
      <c r="GC40" s="11">
        <f t="shared" si="8"/>
        <v>28</v>
      </c>
      <c r="GD40" s="11">
        <f t="shared" si="8"/>
        <v>104</v>
      </c>
      <c r="GE40" s="11">
        <f t="shared" ref="GE40:IP40" si="9">GE39/25%</f>
        <v>76</v>
      </c>
      <c r="GF40" s="11">
        <f t="shared" si="9"/>
        <v>12</v>
      </c>
      <c r="GG40" s="11">
        <f t="shared" si="9"/>
        <v>100</v>
      </c>
      <c r="GH40" s="11">
        <f t="shared" si="9"/>
        <v>80</v>
      </c>
      <c r="GI40" s="11">
        <f t="shared" si="9"/>
        <v>12</v>
      </c>
      <c r="GJ40" s="11">
        <f t="shared" si="9"/>
        <v>84</v>
      </c>
      <c r="GK40" s="11">
        <f t="shared" si="9"/>
        <v>92</v>
      </c>
      <c r="GL40" s="11">
        <f t="shared" si="9"/>
        <v>16</v>
      </c>
      <c r="GM40" s="11">
        <f t="shared" si="9"/>
        <v>84</v>
      </c>
      <c r="GN40" s="11">
        <f t="shared" si="9"/>
        <v>88</v>
      </c>
      <c r="GO40" s="11">
        <f t="shared" si="9"/>
        <v>20</v>
      </c>
      <c r="GP40" s="11">
        <f t="shared" si="9"/>
        <v>64</v>
      </c>
      <c r="GQ40" s="11">
        <f t="shared" si="9"/>
        <v>108</v>
      </c>
      <c r="GR40" s="11">
        <f t="shared" si="9"/>
        <v>20</v>
      </c>
      <c r="GS40" s="11">
        <f t="shared" si="9"/>
        <v>72</v>
      </c>
      <c r="GT40" s="11">
        <f t="shared" si="9"/>
        <v>108</v>
      </c>
      <c r="GU40" s="11">
        <f t="shared" si="9"/>
        <v>12</v>
      </c>
      <c r="GV40" s="11">
        <f t="shared" si="9"/>
        <v>72</v>
      </c>
      <c r="GW40" s="11">
        <f t="shared" si="9"/>
        <v>96</v>
      </c>
      <c r="GX40" s="11">
        <f t="shared" si="9"/>
        <v>24</v>
      </c>
      <c r="GY40" s="11">
        <f t="shared" si="9"/>
        <v>84</v>
      </c>
      <c r="GZ40" s="11">
        <f t="shared" si="9"/>
        <v>84</v>
      </c>
      <c r="HA40" s="11">
        <f t="shared" si="9"/>
        <v>24</v>
      </c>
      <c r="HB40" s="11">
        <f t="shared" si="9"/>
        <v>76</v>
      </c>
      <c r="HC40" s="11">
        <f t="shared" si="9"/>
        <v>68</v>
      </c>
      <c r="HD40" s="11">
        <f t="shared" si="9"/>
        <v>48</v>
      </c>
      <c r="HE40" s="11">
        <f t="shared" si="9"/>
        <v>60</v>
      </c>
      <c r="HF40" s="11">
        <f t="shared" si="9"/>
        <v>108</v>
      </c>
      <c r="HG40" s="11">
        <f t="shared" si="9"/>
        <v>24</v>
      </c>
      <c r="HH40" s="11">
        <f t="shared" si="9"/>
        <v>72</v>
      </c>
      <c r="HI40" s="11">
        <f t="shared" si="9"/>
        <v>92</v>
      </c>
      <c r="HJ40" s="11">
        <f t="shared" si="9"/>
        <v>28</v>
      </c>
      <c r="HK40" s="11">
        <f t="shared" si="9"/>
        <v>72</v>
      </c>
      <c r="HL40" s="11">
        <f t="shared" si="9"/>
        <v>76</v>
      </c>
      <c r="HM40" s="11">
        <f t="shared" si="9"/>
        <v>44</v>
      </c>
      <c r="HN40" s="11">
        <f t="shared" si="9"/>
        <v>100</v>
      </c>
      <c r="HO40" s="11">
        <f t="shared" si="9"/>
        <v>60</v>
      </c>
      <c r="HP40" s="11">
        <f t="shared" si="9"/>
        <v>32</v>
      </c>
      <c r="HQ40" s="11">
        <f t="shared" si="9"/>
        <v>84</v>
      </c>
      <c r="HR40" s="11">
        <f t="shared" si="9"/>
        <v>76</v>
      </c>
      <c r="HS40" s="11">
        <f t="shared" si="9"/>
        <v>32</v>
      </c>
      <c r="HT40" s="11">
        <f t="shared" si="9"/>
        <v>88</v>
      </c>
      <c r="HU40" s="11">
        <f t="shared" si="9"/>
        <v>64</v>
      </c>
      <c r="HV40" s="11">
        <f t="shared" si="9"/>
        <v>40</v>
      </c>
      <c r="HW40" s="11">
        <f t="shared" si="9"/>
        <v>88</v>
      </c>
      <c r="HX40" s="11">
        <f t="shared" si="9"/>
        <v>68</v>
      </c>
      <c r="HY40" s="11">
        <f t="shared" si="9"/>
        <v>36</v>
      </c>
      <c r="HZ40" s="11">
        <f t="shared" si="9"/>
        <v>84</v>
      </c>
      <c r="IA40" s="11">
        <f t="shared" si="9"/>
        <v>76</v>
      </c>
      <c r="IB40" s="11">
        <f t="shared" si="9"/>
        <v>32</v>
      </c>
      <c r="IC40" s="11">
        <f t="shared" si="9"/>
        <v>80</v>
      </c>
      <c r="ID40" s="11">
        <f t="shared" si="9"/>
        <v>88</v>
      </c>
      <c r="IE40" s="11">
        <f t="shared" si="9"/>
        <v>24</v>
      </c>
      <c r="IF40" s="11">
        <f t="shared" si="9"/>
        <v>80</v>
      </c>
      <c r="IG40" s="11">
        <f t="shared" si="9"/>
        <v>88</v>
      </c>
      <c r="IH40" s="11">
        <f t="shared" si="9"/>
        <v>24</v>
      </c>
      <c r="II40" s="11">
        <f t="shared" si="9"/>
        <v>96</v>
      </c>
      <c r="IJ40" s="11">
        <f t="shared" si="9"/>
        <v>72</v>
      </c>
      <c r="IK40" s="11">
        <f t="shared" si="9"/>
        <v>20</v>
      </c>
      <c r="IL40" s="11">
        <f t="shared" si="9"/>
        <v>64</v>
      </c>
      <c r="IM40" s="11">
        <f t="shared" si="9"/>
        <v>84</v>
      </c>
      <c r="IN40" s="11">
        <f t="shared" si="9"/>
        <v>44</v>
      </c>
      <c r="IO40" s="11">
        <f t="shared" si="9"/>
        <v>88</v>
      </c>
      <c r="IP40" s="11">
        <f t="shared" si="9"/>
        <v>72</v>
      </c>
      <c r="IQ40" s="11">
        <f t="shared" ref="IQ40:LB40" si="10">IQ39/25%</f>
        <v>32</v>
      </c>
      <c r="IR40" s="11">
        <f t="shared" si="10"/>
        <v>84</v>
      </c>
      <c r="IS40" s="11">
        <f t="shared" si="10"/>
        <v>76</v>
      </c>
      <c r="IT40" s="11">
        <f t="shared" si="10"/>
        <v>32</v>
      </c>
      <c r="IU40" s="11">
        <f t="shared" si="10"/>
        <v>60</v>
      </c>
      <c r="IV40" s="11">
        <f t="shared" si="10"/>
        <v>120</v>
      </c>
      <c r="IW40" s="11">
        <f t="shared" si="10"/>
        <v>12</v>
      </c>
      <c r="IX40" s="11">
        <f t="shared" si="10"/>
        <v>76</v>
      </c>
      <c r="IY40" s="11">
        <f t="shared" si="10"/>
        <v>64</v>
      </c>
      <c r="IZ40" s="11">
        <f t="shared" si="10"/>
        <v>52</v>
      </c>
      <c r="JA40" s="11">
        <f t="shared" si="10"/>
        <v>72</v>
      </c>
      <c r="JB40" s="11">
        <f t="shared" si="10"/>
        <v>104</v>
      </c>
      <c r="JC40" s="11">
        <f t="shared" si="10"/>
        <v>16</v>
      </c>
      <c r="JD40" s="11">
        <f t="shared" si="10"/>
        <v>80</v>
      </c>
      <c r="JE40" s="11">
        <f t="shared" si="10"/>
        <v>96</v>
      </c>
      <c r="JF40" s="11">
        <f t="shared" si="10"/>
        <v>16</v>
      </c>
      <c r="JG40" s="11">
        <f t="shared" si="10"/>
        <v>84</v>
      </c>
      <c r="JH40" s="11">
        <f t="shared" si="10"/>
        <v>80</v>
      </c>
      <c r="JI40" s="11">
        <f t="shared" si="10"/>
        <v>28</v>
      </c>
      <c r="JJ40" s="11">
        <f t="shared" si="10"/>
        <v>60</v>
      </c>
      <c r="JK40" s="11">
        <f t="shared" si="10"/>
        <v>92</v>
      </c>
      <c r="JL40" s="11">
        <f t="shared" si="10"/>
        <v>40</v>
      </c>
      <c r="JM40" s="11">
        <f t="shared" si="10"/>
        <v>100</v>
      </c>
      <c r="JN40" s="11">
        <f t="shared" si="10"/>
        <v>64</v>
      </c>
      <c r="JO40" s="11">
        <f t="shared" si="10"/>
        <v>28</v>
      </c>
      <c r="JP40" s="11">
        <f t="shared" si="10"/>
        <v>72</v>
      </c>
      <c r="JQ40" s="11">
        <f t="shared" si="10"/>
        <v>84</v>
      </c>
      <c r="JR40" s="11">
        <f t="shared" si="10"/>
        <v>36</v>
      </c>
      <c r="JS40" s="11">
        <f t="shared" si="10"/>
        <v>92</v>
      </c>
      <c r="JT40" s="11">
        <f t="shared" si="10"/>
        <v>84</v>
      </c>
      <c r="JU40" s="11">
        <f t="shared" si="10"/>
        <v>16</v>
      </c>
      <c r="JV40" s="11">
        <f t="shared" si="10"/>
        <v>104</v>
      </c>
      <c r="JW40" s="11">
        <f t="shared" si="10"/>
        <v>76</v>
      </c>
      <c r="JX40" s="11">
        <f t="shared" si="10"/>
        <v>12</v>
      </c>
      <c r="JY40" s="11">
        <f t="shared" si="10"/>
        <v>80</v>
      </c>
      <c r="JZ40" s="11">
        <f t="shared" si="10"/>
        <v>96</v>
      </c>
      <c r="KA40" s="11">
        <f t="shared" si="10"/>
        <v>16</v>
      </c>
      <c r="KB40" s="11">
        <f t="shared" si="10"/>
        <v>68</v>
      </c>
      <c r="KC40" s="11">
        <f t="shared" si="10"/>
        <v>96</v>
      </c>
      <c r="KD40" s="11">
        <f t="shared" si="10"/>
        <v>28</v>
      </c>
      <c r="KE40" s="11">
        <f t="shared" si="10"/>
        <v>84</v>
      </c>
      <c r="KF40" s="11">
        <f t="shared" si="10"/>
        <v>80</v>
      </c>
      <c r="KG40" s="11">
        <f t="shared" si="10"/>
        <v>28</v>
      </c>
      <c r="KH40" s="11">
        <f t="shared" si="10"/>
        <v>80</v>
      </c>
      <c r="KI40" s="11">
        <f t="shared" si="10"/>
        <v>72</v>
      </c>
      <c r="KJ40" s="11">
        <f t="shared" si="10"/>
        <v>40</v>
      </c>
      <c r="KK40" s="11">
        <f t="shared" si="10"/>
        <v>76</v>
      </c>
      <c r="KL40" s="11">
        <f t="shared" si="10"/>
        <v>68</v>
      </c>
      <c r="KM40" s="11">
        <f t="shared" si="10"/>
        <v>48</v>
      </c>
      <c r="KN40" s="11">
        <f t="shared" si="10"/>
        <v>80</v>
      </c>
      <c r="KO40" s="11">
        <f t="shared" si="10"/>
        <v>84</v>
      </c>
      <c r="KP40" s="11">
        <f t="shared" si="10"/>
        <v>28</v>
      </c>
      <c r="KQ40" s="11">
        <f t="shared" si="10"/>
        <v>76</v>
      </c>
      <c r="KR40" s="11">
        <f t="shared" si="10"/>
        <v>84</v>
      </c>
      <c r="KS40" s="11">
        <f t="shared" si="10"/>
        <v>32</v>
      </c>
      <c r="KT40" s="11">
        <f t="shared" si="10"/>
        <v>56</v>
      </c>
      <c r="KU40" s="11">
        <f t="shared" si="10"/>
        <v>96</v>
      </c>
      <c r="KV40" s="11">
        <f t="shared" si="10"/>
        <v>40</v>
      </c>
      <c r="KW40" s="11">
        <f t="shared" si="10"/>
        <v>84</v>
      </c>
      <c r="KX40" s="11">
        <f t="shared" si="10"/>
        <v>80</v>
      </c>
      <c r="KY40" s="11">
        <f t="shared" si="10"/>
        <v>28</v>
      </c>
      <c r="KZ40" s="11">
        <f t="shared" si="10"/>
        <v>92</v>
      </c>
      <c r="LA40" s="11">
        <f t="shared" si="10"/>
        <v>72</v>
      </c>
      <c r="LB40" s="11">
        <f t="shared" si="10"/>
        <v>28</v>
      </c>
      <c r="LC40" s="11">
        <f t="shared" ref="LC40:NJ40" si="11">LC39/25%</f>
        <v>76</v>
      </c>
      <c r="LD40" s="11">
        <f t="shared" si="11"/>
        <v>84</v>
      </c>
      <c r="LE40" s="11">
        <f t="shared" si="11"/>
        <v>32</v>
      </c>
      <c r="LF40" s="11">
        <f t="shared" si="11"/>
        <v>64</v>
      </c>
      <c r="LG40" s="11">
        <f t="shared" si="11"/>
        <v>116</v>
      </c>
      <c r="LH40" s="11">
        <f t="shared" si="11"/>
        <v>12</v>
      </c>
      <c r="LI40" s="11">
        <f t="shared" si="11"/>
        <v>80</v>
      </c>
      <c r="LJ40" s="11">
        <f t="shared" si="11"/>
        <v>96</v>
      </c>
      <c r="LK40" s="11">
        <f t="shared" si="11"/>
        <v>16</v>
      </c>
      <c r="LL40" s="11">
        <f t="shared" si="11"/>
        <v>60</v>
      </c>
      <c r="LM40" s="11">
        <f t="shared" si="11"/>
        <v>100</v>
      </c>
      <c r="LN40" s="11">
        <f t="shared" si="11"/>
        <v>32</v>
      </c>
      <c r="LO40" s="11">
        <f t="shared" si="11"/>
        <v>48</v>
      </c>
      <c r="LP40" s="11">
        <f t="shared" si="11"/>
        <v>116</v>
      </c>
      <c r="LQ40" s="11">
        <f t="shared" si="11"/>
        <v>28</v>
      </c>
      <c r="LR40" s="11">
        <f t="shared" si="11"/>
        <v>76</v>
      </c>
      <c r="LS40" s="11">
        <f t="shared" si="11"/>
        <v>88</v>
      </c>
      <c r="LT40" s="11">
        <f t="shared" si="11"/>
        <v>20</v>
      </c>
      <c r="LU40" s="11">
        <f t="shared" si="11"/>
        <v>68</v>
      </c>
      <c r="LV40" s="11">
        <f t="shared" si="11"/>
        <v>116</v>
      </c>
      <c r="LW40" s="11">
        <f t="shared" si="11"/>
        <v>8</v>
      </c>
      <c r="LX40" s="11">
        <f t="shared" si="11"/>
        <v>64</v>
      </c>
      <c r="LY40" s="11">
        <f t="shared" si="11"/>
        <v>92</v>
      </c>
      <c r="LZ40" s="11">
        <f t="shared" si="11"/>
        <v>36</v>
      </c>
      <c r="MA40" s="11">
        <f t="shared" si="11"/>
        <v>68</v>
      </c>
      <c r="MB40" s="11">
        <f t="shared" si="11"/>
        <v>104</v>
      </c>
      <c r="MC40" s="11">
        <f t="shared" si="11"/>
        <v>20</v>
      </c>
      <c r="MD40" s="11">
        <f t="shared" si="11"/>
        <v>88</v>
      </c>
      <c r="ME40" s="11">
        <f t="shared" si="11"/>
        <v>92</v>
      </c>
      <c r="MF40" s="11">
        <f t="shared" si="11"/>
        <v>12</v>
      </c>
      <c r="MG40" s="11">
        <f t="shared" si="11"/>
        <v>68</v>
      </c>
      <c r="MH40" s="11">
        <f t="shared" si="11"/>
        <v>112</v>
      </c>
      <c r="MI40" s="11">
        <f t="shared" si="11"/>
        <v>12</v>
      </c>
      <c r="MJ40" s="11">
        <f t="shared" si="11"/>
        <v>76</v>
      </c>
      <c r="MK40" s="11">
        <f t="shared" si="11"/>
        <v>96</v>
      </c>
      <c r="ML40" s="11">
        <f t="shared" si="11"/>
        <v>20</v>
      </c>
      <c r="MM40" s="11">
        <f t="shared" si="11"/>
        <v>72</v>
      </c>
      <c r="MN40" s="11">
        <f t="shared" si="11"/>
        <v>100</v>
      </c>
      <c r="MO40" s="11">
        <f t="shared" si="11"/>
        <v>20</v>
      </c>
      <c r="MP40" s="11">
        <f t="shared" si="11"/>
        <v>68</v>
      </c>
      <c r="MQ40" s="11">
        <f t="shared" si="11"/>
        <v>88</v>
      </c>
      <c r="MR40" s="11">
        <f t="shared" si="11"/>
        <v>36</v>
      </c>
      <c r="MS40" s="11">
        <f t="shared" si="11"/>
        <v>68</v>
      </c>
      <c r="MT40" s="11">
        <f t="shared" si="11"/>
        <v>80</v>
      </c>
      <c r="MU40" s="11">
        <f t="shared" si="11"/>
        <v>44</v>
      </c>
      <c r="MV40" s="11">
        <f t="shared" si="11"/>
        <v>64</v>
      </c>
      <c r="MW40" s="11">
        <f t="shared" si="11"/>
        <v>108</v>
      </c>
      <c r="MX40" s="11">
        <f t="shared" si="11"/>
        <v>20</v>
      </c>
      <c r="MY40" s="11">
        <f t="shared" si="11"/>
        <v>68</v>
      </c>
      <c r="MZ40" s="11">
        <f t="shared" si="11"/>
        <v>100</v>
      </c>
      <c r="NA40" s="11">
        <f t="shared" si="11"/>
        <v>24</v>
      </c>
      <c r="NB40" s="11">
        <f t="shared" si="11"/>
        <v>68</v>
      </c>
      <c r="NC40" s="11">
        <f t="shared" si="11"/>
        <v>80</v>
      </c>
      <c r="ND40" s="11">
        <f t="shared" si="11"/>
        <v>44</v>
      </c>
      <c r="NE40" s="11">
        <f t="shared" si="11"/>
        <v>68</v>
      </c>
      <c r="NF40" s="11">
        <f t="shared" si="11"/>
        <v>108</v>
      </c>
      <c r="NG40" s="11">
        <f t="shared" si="11"/>
        <v>16</v>
      </c>
      <c r="NH40" s="11">
        <f t="shared" si="11"/>
        <v>100</v>
      </c>
      <c r="NI40" s="11">
        <f t="shared" si="11"/>
        <v>52</v>
      </c>
      <c r="NJ40" s="11">
        <f t="shared" si="11"/>
        <v>40</v>
      </c>
    </row>
    <row r="42" spans="1:374" x14ac:dyDescent="0.25">
      <c r="B42" t="s">
        <v>3164</v>
      </c>
    </row>
    <row r="43" spans="1:374" x14ac:dyDescent="0.25">
      <c r="B43" t="s">
        <v>3165</v>
      </c>
      <c r="C43" t="s">
        <v>3178</v>
      </c>
      <c r="D43">
        <f>(C40+F40+I40+L40+O40+R40+U40+X40+AA40+AD40+AG40+AJ40+AM40+AP40+AS40+AV40+AY40)/17</f>
        <v>70.352941176470594</v>
      </c>
    </row>
    <row r="44" spans="1:374" x14ac:dyDescent="0.25">
      <c r="B44" t="s">
        <v>3166</v>
      </c>
      <c r="C44" t="s">
        <v>3178</v>
      </c>
      <c r="D44">
        <f>(D40+G40+J40+M40+P40+S40+V40+Y40+AB40+AE40+AH40+AK40+AN40+AQ40+AT40+AW40+AZ40)/17</f>
        <v>91.529411764705884</v>
      </c>
    </row>
    <row r="45" spans="1:374" x14ac:dyDescent="0.25">
      <c r="B45" t="s">
        <v>3167</v>
      </c>
      <c r="C45" t="s">
        <v>3178</v>
      </c>
      <c r="D45">
        <f>(E40+H40+K40+N40+Q40+T40+W40+Z40+AC40+AF40+AI40+AL40+AO40+AR40+AU40+AX40+BA40)/17</f>
        <v>29.411764705882351</v>
      </c>
    </row>
    <row r="47" spans="1:374" x14ac:dyDescent="0.25">
      <c r="B47" t="s">
        <v>3165</v>
      </c>
      <c r="C47" t="s">
        <v>3179</v>
      </c>
      <c r="D47">
        <f>(BB40+BE40+BH40+BK40+BN40+BQ40+BT40+BW40+BZ40+CC40+CF40+CI40+CL40+CO40+CR40+CU40+CX40+DA40+DD40+DG40+DJ40+DM40+DP40+DS40+DV40+DY40+EB40+EE40+EH40)/29</f>
        <v>76.551724137931032</v>
      </c>
    </row>
    <row r="48" spans="1:374" x14ac:dyDescent="0.25">
      <c r="B48" t="s">
        <v>3166</v>
      </c>
      <c r="C48" t="s">
        <v>3179</v>
      </c>
      <c r="D48">
        <f>(BC40+BF40+BI40+BL40+BO40+BR40+BU40+BX40+CA40+CD40+CG40+CJ40+CM40+CP40+CS40+CV40+CY40+DB40+DE40+DH40+DK40+DN40+DQ40+DT40+DW40+DZ40+EC40+EF40+EI40)/29</f>
        <v>83.862068965517238</v>
      </c>
    </row>
    <row r="49" spans="2:4" x14ac:dyDescent="0.25">
      <c r="B49" t="s">
        <v>3167</v>
      </c>
      <c r="C49" t="s">
        <v>3179</v>
      </c>
      <c r="D49">
        <f>(BD40+BG40+BJ40+BM40+BP40+BS40+BV40+BY40+CB40+CE40+CH40+CK40+CN40+CQ40+CT40+CW40+CZ40+DC40+DF40+DI40+DL40+DO40+DR40+DU40+DX40+EA40+ED40+EG40+EJ40)/29</f>
        <v>31.724137931034484</v>
      </c>
    </row>
    <row r="51" spans="2:4" x14ac:dyDescent="0.25">
      <c r="B51" t="s">
        <v>3165</v>
      </c>
      <c r="C51" t="s">
        <v>3180</v>
      </c>
      <c r="D51">
        <f>(EK40+EN40+EQ40+ET40+EW40+EZ40+FC40+FF40+FI40)/9</f>
        <v>89.333333333333329</v>
      </c>
    </row>
    <row r="52" spans="2:4" x14ac:dyDescent="0.25">
      <c r="B52" t="s">
        <v>3166</v>
      </c>
      <c r="C52" t="s">
        <v>3180</v>
      </c>
      <c r="D52">
        <f>(EL40+EO40+ER40+EU40+EX40+FA40+FD40+FG40+FJ40)/9</f>
        <v>76</v>
      </c>
    </row>
    <row r="53" spans="2:4" x14ac:dyDescent="0.25">
      <c r="B53" t="s">
        <v>3167</v>
      </c>
      <c r="C53" t="s">
        <v>3180</v>
      </c>
      <c r="D53">
        <f>(EM40+EP40+ES40+EV40+EY40+FB40+FE40+FH40+FK40)/9</f>
        <v>28</v>
      </c>
    </row>
    <row r="55" spans="2:4" x14ac:dyDescent="0.25">
      <c r="B55" t="s">
        <v>3165</v>
      </c>
      <c r="C55" t="s">
        <v>3181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80.510638297872347</v>
      </c>
    </row>
    <row r="56" spans="2:4" x14ac:dyDescent="0.25">
      <c r="B56" t="s">
        <v>3166</v>
      </c>
      <c r="C56" t="s">
        <v>3181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83.574468085106389</v>
      </c>
    </row>
    <row r="57" spans="2:4" x14ac:dyDescent="0.25">
      <c r="B57" t="s">
        <v>3167</v>
      </c>
      <c r="C57" t="s">
        <v>3181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27.829787234042552</v>
      </c>
    </row>
    <row r="59" spans="2:4" x14ac:dyDescent="0.25">
      <c r="B59" t="s">
        <v>3165</v>
      </c>
      <c r="C59" t="s">
        <v>3182</v>
      </c>
      <c r="D59">
        <f>(KZ40+LC40+LF40+LI40+LL40+LO40+LR40+LU40+LX40+MA40+MD40+MG40+MJ40+MM40+MP40+MS40+MV40+MY40+NB40+NE40+NH40)/21</f>
        <v>71.61904761904762</v>
      </c>
    </row>
    <row r="60" spans="2:4" x14ac:dyDescent="0.25">
      <c r="B60" t="s">
        <v>3166</v>
      </c>
      <c r="C60" t="s">
        <v>3182</v>
      </c>
      <c r="D60">
        <f>(LA40+LD40+LG40+LJ40+LM40+LP40+LS40+LV40+LY40+MB40+ME40+MH40+MK40+MN40+MQ40+MT40+MW40+MZ40+NC40+NF40+NI40)/21</f>
        <v>95.238095238095241</v>
      </c>
    </row>
    <row r="61" spans="2:4" x14ac:dyDescent="0.25">
      <c r="B61" t="s">
        <v>3167</v>
      </c>
      <c r="C61" t="s">
        <v>3182</v>
      </c>
      <c r="D61">
        <f>(LB40+LE40+LH40+LK40+LN40+LQ40+LT40+LW40+LZ40+MC40+MF40+MI40+ML40+MO40+MR40+MU40+MX40+NA40+ND40+NG40+NJ40)/21</f>
        <v>24.761904761904763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L61"/>
  <sheetViews>
    <sheetView tabSelected="1" workbookViewId="0">
      <selection activeCell="F26" sqref="F26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366</v>
      </c>
      <c r="B1" s="15" t="s">
        <v>1274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70" t="s">
        <v>3204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110" t="s">
        <v>0</v>
      </c>
      <c r="B4" s="110" t="s">
        <v>3193</v>
      </c>
      <c r="C4" s="141" t="s">
        <v>87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82" t="s">
        <v>2</v>
      </c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113"/>
      <c r="DY4" s="82" t="s">
        <v>2</v>
      </c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113"/>
      <c r="FO4" s="82" t="s">
        <v>2</v>
      </c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  <c r="IJ4" s="125"/>
      <c r="IK4" s="126"/>
      <c r="IL4" s="91" t="s">
        <v>181</v>
      </c>
      <c r="IM4" s="91"/>
      <c r="IN4" s="91"/>
      <c r="IO4" s="91"/>
      <c r="IP4" s="91"/>
      <c r="IQ4" s="91"/>
      <c r="IR4" s="91"/>
      <c r="IS4" s="91"/>
      <c r="IT4" s="91"/>
      <c r="IU4" s="91"/>
      <c r="IV4" s="91"/>
      <c r="IW4" s="91"/>
      <c r="IX4" s="91"/>
      <c r="IY4" s="91"/>
      <c r="IZ4" s="91"/>
      <c r="JA4" s="91"/>
      <c r="JB4" s="91"/>
      <c r="JC4" s="91"/>
      <c r="JD4" s="91"/>
      <c r="JE4" s="91"/>
      <c r="JF4" s="91"/>
      <c r="JG4" s="91"/>
      <c r="JH4" s="91"/>
      <c r="JI4" s="91"/>
      <c r="JJ4" s="91"/>
      <c r="JK4" s="91"/>
      <c r="JL4" s="91"/>
      <c r="JM4" s="91"/>
      <c r="JN4" s="91"/>
      <c r="JO4" s="91"/>
      <c r="JP4" s="91"/>
      <c r="JQ4" s="91"/>
      <c r="JR4" s="91"/>
      <c r="JS4" s="91"/>
      <c r="JT4" s="91"/>
      <c r="JU4" s="91"/>
      <c r="JV4" s="91"/>
      <c r="JW4" s="91"/>
      <c r="JX4" s="91"/>
      <c r="JY4" s="122" t="s">
        <v>244</v>
      </c>
      <c r="JZ4" s="91"/>
      <c r="KA4" s="91"/>
      <c r="KB4" s="91"/>
      <c r="KC4" s="91"/>
      <c r="KD4" s="91"/>
      <c r="KE4" s="91"/>
      <c r="KF4" s="91"/>
      <c r="KG4" s="91"/>
      <c r="KH4" s="91"/>
      <c r="KI4" s="91"/>
      <c r="KJ4" s="91"/>
      <c r="KK4" s="91"/>
      <c r="KL4" s="91"/>
      <c r="KM4" s="91"/>
      <c r="KN4" s="91"/>
      <c r="KO4" s="91"/>
      <c r="KP4" s="91"/>
      <c r="KQ4" s="91"/>
      <c r="KR4" s="91"/>
      <c r="KS4" s="91"/>
      <c r="KT4" s="91"/>
      <c r="KU4" s="91"/>
      <c r="KV4" s="91"/>
      <c r="KW4" s="91"/>
      <c r="KX4" s="91"/>
      <c r="KY4" s="91"/>
      <c r="KZ4" s="91"/>
      <c r="LA4" s="91"/>
      <c r="LB4" s="91"/>
      <c r="LC4" s="91"/>
      <c r="LD4" s="91"/>
      <c r="LE4" s="91"/>
      <c r="LF4" s="137" t="s">
        <v>244</v>
      </c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80" t="s">
        <v>244</v>
      </c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1"/>
      <c r="NQ4" s="79" t="s">
        <v>244</v>
      </c>
      <c r="NR4" s="80"/>
      <c r="NS4" s="80"/>
      <c r="NT4" s="80"/>
      <c r="NU4" s="80"/>
      <c r="NV4" s="80"/>
      <c r="NW4" s="80"/>
      <c r="NX4" s="80"/>
      <c r="NY4" s="80"/>
      <c r="NZ4" s="80"/>
      <c r="OA4" s="80"/>
      <c r="OB4" s="80"/>
      <c r="OC4" s="80"/>
      <c r="OD4" s="80"/>
      <c r="OE4" s="80"/>
      <c r="OF4" s="80"/>
      <c r="OG4" s="80"/>
      <c r="OH4" s="80"/>
      <c r="OI4" s="80"/>
      <c r="OJ4" s="80"/>
      <c r="OK4" s="80"/>
      <c r="OL4" s="80"/>
      <c r="OM4" s="80"/>
      <c r="ON4" s="80"/>
      <c r="OO4" s="80"/>
      <c r="OP4" s="80"/>
      <c r="OQ4" s="80"/>
      <c r="OR4" s="80"/>
      <c r="OS4" s="80"/>
      <c r="OT4" s="80"/>
      <c r="OU4" s="80"/>
      <c r="OV4" s="80"/>
      <c r="OW4" s="80"/>
      <c r="OX4" s="80"/>
      <c r="OY4" s="80"/>
      <c r="OZ4" s="81"/>
      <c r="PA4" s="82" t="s">
        <v>244</v>
      </c>
      <c r="PB4" s="83"/>
      <c r="PC4" s="83"/>
      <c r="PD4" s="83"/>
      <c r="PE4" s="83"/>
      <c r="PF4" s="83"/>
      <c r="PG4" s="83"/>
      <c r="PH4" s="83"/>
      <c r="PI4" s="83"/>
      <c r="PJ4" s="83"/>
      <c r="PK4" s="83"/>
      <c r="PL4" s="83"/>
      <c r="PM4" s="83"/>
      <c r="PN4" s="83"/>
      <c r="PO4" s="83"/>
      <c r="PP4" s="83"/>
      <c r="PQ4" s="83"/>
      <c r="PR4" s="83"/>
      <c r="PS4" s="83"/>
      <c r="PT4" s="83"/>
      <c r="PU4" s="83"/>
      <c r="PV4" s="83"/>
      <c r="PW4" s="83"/>
      <c r="PX4" s="83"/>
      <c r="PY4" s="83"/>
      <c r="PZ4" s="83"/>
      <c r="QA4" s="83"/>
      <c r="QB4" s="83"/>
      <c r="QC4" s="83"/>
      <c r="QD4" s="83"/>
      <c r="QE4" s="83"/>
      <c r="QF4" s="83"/>
      <c r="QG4" s="83"/>
      <c r="QH4" s="83"/>
      <c r="QI4" s="83"/>
      <c r="QJ4" s="83"/>
      <c r="QK4" s="83"/>
      <c r="QL4" s="83"/>
      <c r="QM4" s="83"/>
      <c r="QN4" s="83"/>
      <c r="QO4" s="83"/>
      <c r="QP4" s="83"/>
      <c r="QQ4" s="83"/>
      <c r="QR4" s="83"/>
      <c r="QS4" s="83"/>
      <c r="QT4" s="83"/>
      <c r="QU4" s="83"/>
      <c r="QV4" s="83"/>
      <c r="QW4" s="83"/>
      <c r="QX4" s="83"/>
      <c r="QY4" s="113"/>
      <c r="QZ4" s="94" t="s">
        <v>291</v>
      </c>
      <c r="RA4" s="125"/>
      <c r="RB4" s="125"/>
      <c r="RC4" s="125"/>
      <c r="RD4" s="125"/>
      <c r="RE4" s="125"/>
      <c r="RF4" s="125"/>
      <c r="RG4" s="125"/>
      <c r="RH4" s="125"/>
      <c r="RI4" s="125"/>
      <c r="RJ4" s="125"/>
      <c r="RK4" s="125"/>
      <c r="RL4" s="125"/>
      <c r="RM4" s="125"/>
      <c r="RN4" s="125"/>
      <c r="RO4" s="125"/>
      <c r="RP4" s="125"/>
      <c r="RQ4" s="125"/>
      <c r="RR4" s="125"/>
      <c r="RS4" s="125"/>
      <c r="RT4" s="125"/>
      <c r="RU4" s="125"/>
      <c r="RV4" s="125"/>
      <c r="RW4" s="125"/>
      <c r="RX4" s="125"/>
      <c r="RY4" s="125"/>
      <c r="RZ4" s="125"/>
      <c r="SA4" s="125"/>
      <c r="SB4" s="125"/>
      <c r="SC4" s="125"/>
      <c r="SD4" s="125"/>
      <c r="SE4" s="125"/>
      <c r="SF4" s="125"/>
      <c r="SG4" s="125"/>
      <c r="SH4" s="125"/>
      <c r="SI4" s="125"/>
      <c r="SJ4" s="125"/>
      <c r="SK4" s="125"/>
      <c r="SL4" s="125"/>
      <c r="SM4" s="125"/>
      <c r="SN4" s="125"/>
      <c r="SO4" s="125"/>
      <c r="SP4" s="125"/>
      <c r="SQ4" s="125"/>
      <c r="SR4" s="125"/>
      <c r="SS4" s="125"/>
      <c r="ST4" s="125"/>
      <c r="SU4" s="125"/>
      <c r="SV4" s="125"/>
      <c r="SW4" s="125"/>
      <c r="SX4" s="125"/>
      <c r="SY4" s="125"/>
      <c r="SZ4" s="125"/>
      <c r="TA4" s="125"/>
      <c r="TB4" s="125"/>
      <c r="TC4" s="125"/>
      <c r="TD4" s="125"/>
      <c r="TE4" s="125"/>
      <c r="TF4" s="125"/>
      <c r="TG4" s="125"/>
      <c r="TH4" s="125"/>
      <c r="TI4" s="125"/>
      <c r="TJ4" s="125"/>
      <c r="TK4" s="125"/>
      <c r="TL4" s="125"/>
      <c r="TM4" s="125"/>
      <c r="TN4" s="125"/>
      <c r="TO4" s="125"/>
      <c r="TP4" s="125"/>
      <c r="TQ4" s="125"/>
      <c r="TR4" s="125"/>
      <c r="TS4" s="125"/>
      <c r="TT4" s="125"/>
      <c r="TU4" s="125"/>
      <c r="TV4" s="125"/>
      <c r="TW4" s="125"/>
      <c r="TX4" s="125"/>
      <c r="TY4" s="125"/>
      <c r="TZ4" s="125"/>
      <c r="UA4" s="125"/>
      <c r="UB4" s="125"/>
      <c r="UC4" s="125"/>
      <c r="UD4" s="125"/>
      <c r="UE4" s="125"/>
      <c r="UF4" s="125"/>
      <c r="UG4" s="125"/>
      <c r="UH4" s="125"/>
      <c r="UI4" s="125"/>
      <c r="UJ4" s="125"/>
      <c r="UK4" s="125"/>
      <c r="UL4" s="125"/>
      <c r="UM4" s="125"/>
      <c r="UN4" s="125"/>
      <c r="UO4" s="125"/>
      <c r="UP4" s="125"/>
      <c r="UQ4" s="125"/>
      <c r="UR4" s="125"/>
      <c r="US4" s="125"/>
      <c r="UT4" s="125"/>
      <c r="UU4" s="125"/>
      <c r="UV4" s="125"/>
      <c r="UW4" s="125"/>
      <c r="UX4" s="125"/>
      <c r="UY4" s="125"/>
      <c r="UZ4" s="125"/>
      <c r="VA4" s="125"/>
      <c r="VB4" s="125"/>
      <c r="VC4" s="125"/>
      <c r="VD4" s="125"/>
      <c r="VE4" s="125"/>
      <c r="VF4" s="125"/>
      <c r="VG4" s="125"/>
      <c r="VH4" s="125"/>
      <c r="VI4" s="125"/>
      <c r="VJ4" s="125"/>
      <c r="VK4" s="125"/>
      <c r="VL4" s="126"/>
    </row>
    <row r="5" spans="1:584" ht="13.5" customHeight="1" x14ac:dyDescent="0.25">
      <c r="A5" s="110"/>
      <c r="B5" s="110"/>
      <c r="C5" s="85" t="s">
        <v>88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93" t="s">
        <v>86</v>
      </c>
      <c r="BR5" s="116"/>
      <c r="BS5" s="116"/>
      <c r="BT5" s="116"/>
      <c r="BU5" s="116"/>
      <c r="BV5" s="116"/>
      <c r="BW5" s="116"/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16"/>
      <c r="DT5" s="116"/>
      <c r="DU5" s="116"/>
      <c r="DV5" s="116"/>
      <c r="DW5" s="116"/>
      <c r="DX5" s="120"/>
      <c r="DY5" s="84" t="s">
        <v>3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9"/>
      <c r="FO5" s="84" t="s">
        <v>895</v>
      </c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  <c r="IJ5" s="125"/>
      <c r="IK5" s="126"/>
      <c r="IL5" s="85" t="s">
        <v>905</v>
      </c>
      <c r="IM5" s="85"/>
      <c r="IN5" s="85"/>
      <c r="IO5" s="85"/>
      <c r="IP5" s="85"/>
      <c r="IQ5" s="85"/>
      <c r="IR5" s="85"/>
      <c r="IS5" s="85"/>
      <c r="IT5" s="85"/>
      <c r="IU5" s="85"/>
      <c r="IV5" s="85"/>
      <c r="IW5" s="85"/>
      <c r="IX5" s="85"/>
      <c r="IY5" s="85"/>
      <c r="IZ5" s="85"/>
      <c r="JA5" s="85"/>
      <c r="JB5" s="85"/>
      <c r="JC5" s="85"/>
      <c r="JD5" s="85"/>
      <c r="JE5" s="85"/>
      <c r="JF5" s="85"/>
      <c r="JG5" s="85"/>
      <c r="JH5" s="85"/>
      <c r="JI5" s="85"/>
      <c r="JJ5" s="85"/>
      <c r="JK5" s="85"/>
      <c r="JL5" s="85"/>
      <c r="JM5" s="85"/>
      <c r="JN5" s="85"/>
      <c r="JO5" s="85"/>
      <c r="JP5" s="85"/>
      <c r="JQ5" s="85"/>
      <c r="JR5" s="85"/>
      <c r="JS5" s="85"/>
      <c r="JT5" s="85"/>
      <c r="JU5" s="85"/>
      <c r="JV5" s="85"/>
      <c r="JW5" s="85"/>
      <c r="JX5" s="85"/>
      <c r="JY5" s="120" t="s">
        <v>386</v>
      </c>
      <c r="JZ5" s="85"/>
      <c r="KA5" s="85"/>
      <c r="KB5" s="85"/>
      <c r="KC5" s="85"/>
      <c r="KD5" s="85"/>
      <c r="KE5" s="85"/>
      <c r="KF5" s="85"/>
      <c r="KG5" s="85"/>
      <c r="KH5" s="85"/>
      <c r="KI5" s="85"/>
      <c r="KJ5" s="85"/>
      <c r="KK5" s="85"/>
      <c r="KL5" s="85"/>
      <c r="KM5" s="85"/>
      <c r="KN5" s="85"/>
      <c r="KO5" s="85"/>
      <c r="KP5" s="85"/>
      <c r="KQ5" s="85"/>
      <c r="KR5" s="85"/>
      <c r="KS5" s="85"/>
      <c r="KT5" s="85"/>
      <c r="KU5" s="85"/>
      <c r="KV5" s="85"/>
      <c r="KW5" s="85"/>
      <c r="KX5" s="85"/>
      <c r="KY5" s="85"/>
      <c r="KZ5" s="85"/>
      <c r="LA5" s="85"/>
      <c r="LB5" s="85"/>
      <c r="LC5" s="85"/>
      <c r="LD5" s="85"/>
      <c r="LE5" s="85"/>
      <c r="LF5" s="76" t="s">
        <v>245</v>
      </c>
      <c r="LG5" s="77"/>
      <c r="LH5" s="77"/>
      <c r="LI5" s="77"/>
      <c r="LJ5" s="77"/>
      <c r="LK5" s="77"/>
      <c r="LL5" s="77"/>
      <c r="LM5" s="77"/>
      <c r="LN5" s="77"/>
      <c r="LO5" s="77"/>
      <c r="LP5" s="77"/>
      <c r="LQ5" s="77"/>
      <c r="LR5" s="77"/>
      <c r="LS5" s="77"/>
      <c r="LT5" s="77"/>
      <c r="LU5" s="77"/>
      <c r="LV5" s="77"/>
      <c r="LW5" s="77"/>
      <c r="LX5" s="77"/>
      <c r="LY5" s="77"/>
      <c r="LZ5" s="77"/>
      <c r="MA5" s="77"/>
      <c r="MB5" s="77"/>
      <c r="MC5" s="77"/>
      <c r="MD5" s="77"/>
      <c r="ME5" s="77"/>
      <c r="MF5" s="77"/>
      <c r="MG5" s="77"/>
      <c r="MH5" s="77"/>
      <c r="MI5" s="77"/>
      <c r="MJ5" s="77"/>
      <c r="MK5" s="77"/>
      <c r="ML5" s="78"/>
      <c r="MM5" s="143" t="s">
        <v>425</v>
      </c>
      <c r="MN5" s="143"/>
      <c r="MO5" s="143"/>
      <c r="MP5" s="143"/>
      <c r="MQ5" s="143"/>
      <c r="MR5" s="143"/>
      <c r="MS5" s="143"/>
      <c r="MT5" s="143"/>
      <c r="MU5" s="143"/>
      <c r="MV5" s="143"/>
      <c r="MW5" s="143"/>
      <c r="MX5" s="143"/>
      <c r="MY5" s="143"/>
      <c r="MZ5" s="143"/>
      <c r="NA5" s="143"/>
      <c r="NB5" s="143"/>
      <c r="NC5" s="143"/>
      <c r="ND5" s="143"/>
      <c r="NE5" s="143"/>
      <c r="NF5" s="143"/>
      <c r="NG5" s="143"/>
      <c r="NH5" s="143"/>
      <c r="NI5" s="143"/>
      <c r="NJ5" s="143"/>
      <c r="NK5" s="143"/>
      <c r="NL5" s="143"/>
      <c r="NM5" s="143"/>
      <c r="NN5" s="143"/>
      <c r="NO5" s="143"/>
      <c r="NP5" s="143"/>
      <c r="NQ5" s="149" t="s">
        <v>437</v>
      </c>
      <c r="NR5" s="150"/>
      <c r="NS5" s="150"/>
      <c r="NT5" s="150"/>
      <c r="NU5" s="150"/>
      <c r="NV5" s="150"/>
      <c r="NW5" s="150"/>
      <c r="NX5" s="150"/>
      <c r="NY5" s="150"/>
      <c r="NZ5" s="150"/>
      <c r="OA5" s="150"/>
      <c r="OB5" s="150"/>
      <c r="OC5" s="150"/>
      <c r="OD5" s="150"/>
      <c r="OE5" s="150"/>
      <c r="OF5" s="150"/>
      <c r="OG5" s="150"/>
      <c r="OH5" s="150"/>
      <c r="OI5" s="150"/>
      <c r="OJ5" s="150"/>
      <c r="OK5" s="150"/>
      <c r="OL5" s="150"/>
      <c r="OM5" s="150"/>
      <c r="ON5" s="150"/>
      <c r="OO5" s="150"/>
      <c r="OP5" s="150"/>
      <c r="OQ5" s="150"/>
      <c r="OR5" s="150"/>
      <c r="OS5" s="150"/>
      <c r="OT5" s="150"/>
      <c r="OU5" s="150"/>
      <c r="OV5" s="150"/>
      <c r="OW5" s="150"/>
      <c r="OX5" s="150"/>
      <c r="OY5" s="150"/>
      <c r="OZ5" s="151"/>
      <c r="PA5" s="76" t="s">
        <v>246</v>
      </c>
      <c r="PB5" s="77"/>
      <c r="PC5" s="77"/>
      <c r="PD5" s="77"/>
      <c r="PE5" s="77"/>
      <c r="PF5" s="77"/>
      <c r="PG5" s="77"/>
      <c r="PH5" s="77"/>
      <c r="PI5" s="77"/>
      <c r="PJ5" s="77"/>
      <c r="PK5" s="77"/>
      <c r="PL5" s="77"/>
      <c r="PM5" s="77"/>
      <c r="PN5" s="77"/>
      <c r="PO5" s="77"/>
      <c r="PP5" s="77"/>
      <c r="PQ5" s="77"/>
      <c r="PR5" s="77"/>
      <c r="PS5" s="77"/>
      <c r="PT5" s="77"/>
      <c r="PU5" s="77"/>
      <c r="PV5" s="77"/>
      <c r="PW5" s="77"/>
      <c r="PX5" s="77"/>
      <c r="PY5" s="77"/>
      <c r="PZ5" s="77"/>
      <c r="QA5" s="77"/>
      <c r="QB5" s="77"/>
      <c r="QC5" s="77"/>
      <c r="QD5" s="77"/>
      <c r="QE5" s="77"/>
      <c r="QF5" s="77"/>
      <c r="QG5" s="77"/>
      <c r="QH5" s="77"/>
      <c r="QI5" s="77"/>
      <c r="QJ5" s="77"/>
      <c r="QK5" s="77"/>
      <c r="QL5" s="77"/>
      <c r="QM5" s="77"/>
      <c r="QN5" s="77"/>
      <c r="QO5" s="77"/>
      <c r="QP5" s="77"/>
      <c r="QQ5" s="77"/>
      <c r="QR5" s="77"/>
      <c r="QS5" s="77"/>
      <c r="QT5" s="77"/>
      <c r="QU5" s="77"/>
      <c r="QV5" s="77"/>
      <c r="QW5" s="77"/>
      <c r="QX5" s="77"/>
      <c r="QY5" s="78"/>
      <c r="QZ5" s="84" t="s">
        <v>292</v>
      </c>
      <c r="RA5" s="88"/>
      <c r="RB5" s="88"/>
      <c r="RC5" s="88"/>
      <c r="RD5" s="88"/>
      <c r="RE5" s="88"/>
      <c r="RF5" s="88"/>
      <c r="RG5" s="88"/>
      <c r="RH5" s="88"/>
      <c r="RI5" s="88"/>
      <c r="RJ5" s="88"/>
      <c r="RK5" s="88"/>
      <c r="RL5" s="88"/>
      <c r="RM5" s="88"/>
      <c r="RN5" s="88"/>
      <c r="RO5" s="88"/>
      <c r="RP5" s="88"/>
      <c r="RQ5" s="88"/>
      <c r="RR5" s="88"/>
      <c r="RS5" s="88"/>
      <c r="RT5" s="88"/>
      <c r="RU5" s="88"/>
      <c r="RV5" s="88"/>
      <c r="RW5" s="88"/>
      <c r="RX5" s="88"/>
      <c r="RY5" s="88"/>
      <c r="RZ5" s="88"/>
      <c r="SA5" s="88"/>
      <c r="SB5" s="88"/>
      <c r="SC5" s="88"/>
      <c r="SD5" s="88"/>
      <c r="SE5" s="88"/>
      <c r="SF5" s="88"/>
      <c r="SG5" s="88"/>
      <c r="SH5" s="88"/>
      <c r="SI5" s="88"/>
      <c r="SJ5" s="88"/>
      <c r="SK5" s="88"/>
      <c r="SL5" s="88"/>
      <c r="SM5" s="88"/>
      <c r="SN5" s="88"/>
      <c r="SO5" s="88"/>
      <c r="SP5" s="88"/>
      <c r="SQ5" s="88"/>
      <c r="SR5" s="88"/>
      <c r="SS5" s="88"/>
      <c r="ST5" s="88"/>
      <c r="SU5" s="88"/>
      <c r="SV5" s="88"/>
      <c r="SW5" s="88"/>
      <c r="SX5" s="88"/>
      <c r="SY5" s="88"/>
      <c r="SZ5" s="88"/>
      <c r="TA5" s="88"/>
      <c r="TB5" s="88"/>
      <c r="TC5" s="88"/>
      <c r="TD5" s="88"/>
      <c r="TE5" s="88"/>
      <c r="TF5" s="88"/>
      <c r="TG5" s="88"/>
      <c r="TH5" s="88"/>
      <c r="TI5" s="88"/>
      <c r="TJ5" s="88"/>
      <c r="TK5" s="88"/>
      <c r="TL5" s="88"/>
      <c r="TM5" s="88"/>
      <c r="TN5" s="88"/>
      <c r="TO5" s="88"/>
      <c r="TP5" s="88"/>
      <c r="TQ5" s="88"/>
      <c r="TR5" s="88"/>
      <c r="TS5" s="88"/>
      <c r="TT5" s="88"/>
      <c r="TU5" s="88"/>
      <c r="TV5" s="88"/>
      <c r="TW5" s="88"/>
      <c r="TX5" s="88"/>
      <c r="TY5" s="88"/>
      <c r="TZ5" s="88"/>
      <c r="UA5" s="88"/>
      <c r="UB5" s="88"/>
      <c r="UC5" s="88"/>
      <c r="UD5" s="88"/>
      <c r="UE5" s="88"/>
      <c r="UF5" s="88"/>
      <c r="UG5" s="88"/>
      <c r="UH5" s="88"/>
      <c r="UI5" s="88"/>
      <c r="UJ5" s="88"/>
      <c r="UK5" s="88"/>
      <c r="UL5" s="88"/>
      <c r="UM5" s="88"/>
      <c r="UN5" s="88"/>
      <c r="UO5" s="88"/>
      <c r="UP5" s="88"/>
      <c r="UQ5" s="88"/>
      <c r="UR5" s="88"/>
      <c r="US5" s="88"/>
      <c r="UT5" s="88"/>
      <c r="UU5" s="88"/>
      <c r="UV5" s="88"/>
      <c r="UW5" s="88"/>
      <c r="UX5" s="88"/>
      <c r="UY5" s="88"/>
      <c r="UZ5" s="88"/>
      <c r="VA5" s="88"/>
      <c r="VB5" s="88"/>
      <c r="VC5" s="88"/>
      <c r="VD5" s="88"/>
      <c r="VE5" s="88"/>
      <c r="VF5" s="88"/>
      <c r="VG5" s="88"/>
      <c r="VH5" s="88"/>
      <c r="VI5" s="88"/>
      <c r="VJ5" s="88"/>
      <c r="VK5" s="88"/>
      <c r="VL5" s="89"/>
    </row>
    <row r="6" spans="1:584" ht="15.75" hidden="1" x14ac:dyDescent="0.25">
      <c r="A6" s="110"/>
      <c r="B6" s="110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110"/>
      <c r="B7" s="110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110"/>
      <c r="B8" s="110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110"/>
      <c r="B9" s="110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110"/>
      <c r="B10" s="110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110"/>
      <c r="B11" s="110"/>
      <c r="C11" s="101" t="s">
        <v>1275</v>
      </c>
      <c r="D11" s="102" t="s">
        <v>5</v>
      </c>
      <c r="E11" s="102" t="s">
        <v>6</v>
      </c>
      <c r="F11" s="85" t="s">
        <v>1276</v>
      </c>
      <c r="G11" s="85" t="s">
        <v>7</v>
      </c>
      <c r="H11" s="85" t="s">
        <v>8</v>
      </c>
      <c r="I11" s="85" t="s">
        <v>1378</v>
      </c>
      <c r="J11" s="85" t="s">
        <v>9</v>
      </c>
      <c r="K11" s="85" t="s">
        <v>10</v>
      </c>
      <c r="L11" s="102" t="s">
        <v>1277</v>
      </c>
      <c r="M11" s="102" t="s">
        <v>9</v>
      </c>
      <c r="N11" s="102" t="s">
        <v>10</v>
      </c>
      <c r="O11" s="102" t="s">
        <v>1278</v>
      </c>
      <c r="P11" s="102" t="s">
        <v>11</v>
      </c>
      <c r="Q11" s="102" t="s">
        <v>4</v>
      </c>
      <c r="R11" s="102" t="s">
        <v>1279</v>
      </c>
      <c r="S11" s="102" t="s">
        <v>6</v>
      </c>
      <c r="T11" s="102" t="s">
        <v>12</v>
      </c>
      <c r="U11" s="102" t="s">
        <v>1280</v>
      </c>
      <c r="V11" s="102" t="s">
        <v>6</v>
      </c>
      <c r="W11" s="102" t="s">
        <v>12</v>
      </c>
      <c r="X11" s="99" t="s">
        <v>1281</v>
      </c>
      <c r="Y11" s="100" t="s">
        <v>10</v>
      </c>
      <c r="Z11" s="101" t="s">
        <v>13</v>
      </c>
      <c r="AA11" s="102" t="s">
        <v>1282</v>
      </c>
      <c r="AB11" s="102" t="s">
        <v>14</v>
      </c>
      <c r="AC11" s="102" t="s">
        <v>15</v>
      </c>
      <c r="AD11" s="102" t="s">
        <v>1283</v>
      </c>
      <c r="AE11" s="102" t="s">
        <v>4</v>
      </c>
      <c r="AF11" s="102" t="s">
        <v>5</v>
      </c>
      <c r="AG11" s="102" t="s">
        <v>1284</v>
      </c>
      <c r="AH11" s="102" t="s">
        <v>12</v>
      </c>
      <c r="AI11" s="102" t="s">
        <v>7</v>
      </c>
      <c r="AJ11" s="93" t="s">
        <v>1285</v>
      </c>
      <c r="AK11" s="116"/>
      <c r="AL11" s="116"/>
      <c r="AM11" s="93" t="s">
        <v>1286</v>
      </c>
      <c r="AN11" s="116"/>
      <c r="AO11" s="116"/>
      <c r="AP11" s="93" t="s">
        <v>1287</v>
      </c>
      <c r="AQ11" s="116"/>
      <c r="AR11" s="116"/>
      <c r="AS11" s="93" t="s">
        <v>1288</v>
      </c>
      <c r="AT11" s="116"/>
      <c r="AU11" s="116"/>
      <c r="AV11" s="85" t="s">
        <v>1289</v>
      </c>
      <c r="AW11" s="85"/>
      <c r="AX11" s="85"/>
      <c r="AY11" s="152" t="s">
        <v>1290</v>
      </c>
      <c r="AZ11" s="153"/>
      <c r="BA11" s="154"/>
      <c r="BB11" s="99" t="s">
        <v>1399</v>
      </c>
      <c r="BC11" s="100"/>
      <c r="BD11" s="101"/>
      <c r="BE11" s="99" t="s">
        <v>1400</v>
      </c>
      <c r="BF11" s="100"/>
      <c r="BG11" s="101"/>
      <c r="BH11" s="99" t="s">
        <v>1401</v>
      </c>
      <c r="BI11" s="100"/>
      <c r="BJ11" s="101"/>
      <c r="BK11" s="99" t="s">
        <v>1402</v>
      </c>
      <c r="BL11" s="100"/>
      <c r="BM11" s="101"/>
      <c r="BN11" s="99" t="s">
        <v>1403</v>
      </c>
      <c r="BO11" s="100"/>
      <c r="BP11" s="101"/>
      <c r="BQ11" s="101" t="s">
        <v>1291</v>
      </c>
      <c r="BR11" s="102"/>
      <c r="BS11" s="102"/>
      <c r="BT11" s="99" t="s">
        <v>1292</v>
      </c>
      <c r="BU11" s="100"/>
      <c r="BV11" s="101"/>
      <c r="BW11" s="99" t="s">
        <v>1379</v>
      </c>
      <c r="BX11" s="100"/>
      <c r="BY11" s="101"/>
      <c r="BZ11" s="102" t="s">
        <v>1293</v>
      </c>
      <c r="CA11" s="102"/>
      <c r="CB11" s="102"/>
      <c r="CC11" s="102" t="s">
        <v>1294</v>
      </c>
      <c r="CD11" s="102"/>
      <c r="CE11" s="102"/>
      <c r="CF11" s="102" t="s">
        <v>1295</v>
      </c>
      <c r="CG11" s="102"/>
      <c r="CH11" s="102"/>
      <c r="CI11" s="98" t="s">
        <v>1296</v>
      </c>
      <c r="CJ11" s="98"/>
      <c r="CK11" s="98"/>
      <c r="CL11" s="102" t="s">
        <v>1297</v>
      </c>
      <c r="CM11" s="102"/>
      <c r="CN11" s="102"/>
      <c r="CO11" s="102" t="s">
        <v>1298</v>
      </c>
      <c r="CP11" s="102"/>
      <c r="CQ11" s="102"/>
      <c r="CR11" s="102" t="s">
        <v>1299</v>
      </c>
      <c r="CS11" s="102"/>
      <c r="CT11" s="102"/>
      <c r="CU11" s="102" t="s">
        <v>1300</v>
      </c>
      <c r="CV11" s="102"/>
      <c r="CW11" s="102"/>
      <c r="CX11" s="102" t="s">
        <v>1301</v>
      </c>
      <c r="CY11" s="102"/>
      <c r="CZ11" s="102"/>
      <c r="DA11" s="98" t="s">
        <v>1380</v>
      </c>
      <c r="DB11" s="98"/>
      <c r="DC11" s="98"/>
      <c r="DD11" s="98" t="s">
        <v>1302</v>
      </c>
      <c r="DE11" s="98"/>
      <c r="DF11" s="155"/>
      <c r="DG11" s="85" t="s">
        <v>1303</v>
      </c>
      <c r="DH11" s="85"/>
      <c r="DI11" s="85"/>
      <c r="DJ11" s="85" t="s">
        <v>1304</v>
      </c>
      <c r="DK11" s="85"/>
      <c r="DL11" s="85"/>
      <c r="DM11" s="75" t="s">
        <v>1305</v>
      </c>
      <c r="DN11" s="75"/>
      <c r="DO11" s="75"/>
      <c r="DP11" s="85" t="s">
        <v>1306</v>
      </c>
      <c r="DQ11" s="85"/>
      <c r="DR11" s="85"/>
      <c r="DS11" s="85" t="s">
        <v>1307</v>
      </c>
      <c r="DT11" s="85"/>
      <c r="DU11" s="93"/>
      <c r="DV11" s="85" t="s">
        <v>1308</v>
      </c>
      <c r="DW11" s="85"/>
      <c r="DX11" s="85"/>
      <c r="DY11" s="85" t="s">
        <v>1309</v>
      </c>
      <c r="DZ11" s="85"/>
      <c r="EA11" s="85"/>
      <c r="EB11" s="85" t="s">
        <v>1310</v>
      </c>
      <c r="EC11" s="85"/>
      <c r="ED11" s="85"/>
      <c r="EE11" s="85" t="s">
        <v>1381</v>
      </c>
      <c r="EF11" s="85"/>
      <c r="EG11" s="85"/>
      <c r="EH11" s="85" t="s">
        <v>1311</v>
      </c>
      <c r="EI11" s="85"/>
      <c r="EJ11" s="85"/>
      <c r="EK11" s="85" t="s">
        <v>1312</v>
      </c>
      <c r="EL11" s="85"/>
      <c r="EM11" s="85"/>
      <c r="EN11" s="85" t="s">
        <v>1313</v>
      </c>
      <c r="EO11" s="85"/>
      <c r="EP11" s="85"/>
      <c r="EQ11" s="85" t="s">
        <v>1314</v>
      </c>
      <c r="ER11" s="85"/>
      <c r="ES11" s="85"/>
      <c r="ET11" s="85" t="s">
        <v>1315</v>
      </c>
      <c r="EU11" s="85"/>
      <c r="EV11" s="85"/>
      <c r="EW11" s="85" t="s">
        <v>1316</v>
      </c>
      <c r="EX11" s="85"/>
      <c r="EY11" s="93"/>
      <c r="EZ11" s="84" t="s">
        <v>1404</v>
      </c>
      <c r="FA11" s="88"/>
      <c r="FB11" s="89"/>
      <c r="FC11" s="84" t="s">
        <v>1405</v>
      </c>
      <c r="FD11" s="88"/>
      <c r="FE11" s="89"/>
      <c r="FF11" s="84" t="s">
        <v>1406</v>
      </c>
      <c r="FG11" s="88"/>
      <c r="FH11" s="89"/>
      <c r="FI11" s="84" t="s">
        <v>1407</v>
      </c>
      <c r="FJ11" s="88"/>
      <c r="FK11" s="89"/>
      <c r="FL11" s="84" t="s">
        <v>1408</v>
      </c>
      <c r="FM11" s="88"/>
      <c r="FN11" s="89"/>
      <c r="FO11" s="84" t="s">
        <v>1409</v>
      </c>
      <c r="FP11" s="88"/>
      <c r="FQ11" s="89"/>
      <c r="FR11" s="84" t="s">
        <v>1410</v>
      </c>
      <c r="FS11" s="88"/>
      <c r="FT11" s="89"/>
      <c r="FU11" s="84" t="s">
        <v>1411</v>
      </c>
      <c r="FV11" s="88"/>
      <c r="FW11" s="89"/>
      <c r="FX11" s="84" t="s">
        <v>1412</v>
      </c>
      <c r="FY11" s="88"/>
      <c r="FZ11" s="89"/>
      <c r="GA11" s="84" t="s">
        <v>1413</v>
      </c>
      <c r="GB11" s="88"/>
      <c r="GC11" s="89"/>
      <c r="GD11" s="84" t="s">
        <v>1414</v>
      </c>
      <c r="GE11" s="88"/>
      <c r="GF11" s="89"/>
      <c r="GG11" s="84" t="s">
        <v>1415</v>
      </c>
      <c r="GH11" s="88"/>
      <c r="GI11" s="89"/>
      <c r="GJ11" s="84" t="s">
        <v>1416</v>
      </c>
      <c r="GK11" s="88"/>
      <c r="GL11" s="89"/>
      <c r="GM11" s="84" t="s">
        <v>1417</v>
      </c>
      <c r="GN11" s="88"/>
      <c r="GO11" s="89"/>
      <c r="GP11" s="84" t="s">
        <v>1418</v>
      </c>
      <c r="GQ11" s="88"/>
      <c r="GR11" s="89"/>
      <c r="GS11" s="84" t="s">
        <v>1419</v>
      </c>
      <c r="GT11" s="88"/>
      <c r="GU11" s="89"/>
      <c r="GV11" s="84" t="s">
        <v>1420</v>
      </c>
      <c r="GW11" s="88"/>
      <c r="GX11" s="89"/>
      <c r="GY11" s="84" t="s">
        <v>1421</v>
      </c>
      <c r="GZ11" s="88"/>
      <c r="HA11" s="89"/>
      <c r="HB11" s="84" t="s">
        <v>1422</v>
      </c>
      <c r="HC11" s="88"/>
      <c r="HD11" s="89"/>
      <c r="HE11" s="84" t="s">
        <v>1423</v>
      </c>
      <c r="HF11" s="88"/>
      <c r="HG11" s="89"/>
      <c r="HH11" s="84" t="s">
        <v>1424</v>
      </c>
      <c r="HI11" s="88"/>
      <c r="HJ11" s="89"/>
      <c r="HK11" s="84" t="s">
        <v>1425</v>
      </c>
      <c r="HL11" s="88"/>
      <c r="HM11" s="89"/>
      <c r="HN11" s="84" t="s">
        <v>1426</v>
      </c>
      <c r="HO11" s="88"/>
      <c r="HP11" s="89"/>
      <c r="HQ11" s="84" t="s">
        <v>1427</v>
      </c>
      <c r="HR11" s="88"/>
      <c r="HS11" s="89"/>
      <c r="HT11" s="84" t="s">
        <v>1428</v>
      </c>
      <c r="HU11" s="88"/>
      <c r="HV11" s="89"/>
      <c r="HW11" s="84" t="s">
        <v>1429</v>
      </c>
      <c r="HX11" s="88"/>
      <c r="HY11" s="89"/>
      <c r="HZ11" s="84" t="s">
        <v>1430</v>
      </c>
      <c r="IA11" s="88"/>
      <c r="IB11" s="89"/>
      <c r="IC11" s="84" t="s">
        <v>1431</v>
      </c>
      <c r="ID11" s="88"/>
      <c r="IE11" s="89"/>
      <c r="IF11" s="84" t="s">
        <v>1432</v>
      </c>
      <c r="IG11" s="88"/>
      <c r="IH11" s="89"/>
      <c r="II11" s="84" t="s">
        <v>1433</v>
      </c>
      <c r="IJ11" s="88"/>
      <c r="IK11" s="89"/>
      <c r="IL11" s="75" t="s">
        <v>1317</v>
      </c>
      <c r="IM11" s="75"/>
      <c r="IN11" s="75"/>
      <c r="IO11" s="75" t="s">
        <v>1318</v>
      </c>
      <c r="IP11" s="75"/>
      <c r="IQ11" s="75"/>
      <c r="IR11" s="75" t="s">
        <v>1382</v>
      </c>
      <c r="IS11" s="75"/>
      <c r="IT11" s="75"/>
      <c r="IU11" s="75" t="s">
        <v>1319</v>
      </c>
      <c r="IV11" s="75"/>
      <c r="IW11" s="75"/>
      <c r="IX11" s="75" t="s">
        <v>1320</v>
      </c>
      <c r="IY11" s="75"/>
      <c r="IZ11" s="75"/>
      <c r="JA11" s="75" t="s">
        <v>1321</v>
      </c>
      <c r="JB11" s="75"/>
      <c r="JC11" s="75"/>
      <c r="JD11" s="75" t="s">
        <v>1322</v>
      </c>
      <c r="JE11" s="75"/>
      <c r="JF11" s="75"/>
      <c r="JG11" s="75" t="s">
        <v>1323</v>
      </c>
      <c r="JH11" s="75"/>
      <c r="JI11" s="75"/>
      <c r="JJ11" s="75" t="s">
        <v>1324</v>
      </c>
      <c r="JK11" s="75"/>
      <c r="JL11" s="75"/>
      <c r="JM11" s="75" t="s">
        <v>1325</v>
      </c>
      <c r="JN11" s="75"/>
      <c r="JO11" s="75"/>
      <c r="JP11" s="75" t="s">
        <v>1434</v>
      </c>
      <c r="JQ11" s="75"/>
      <c r="JR11" s="75"/>
      <c r="JS11" s="75" t="s">
        <v>1435</v>
      </c>
      <c r="JT11" s="75"/>
      <c r="JU11" s="75"/>
      <c r="JV11" s="75" t="s">
        <v>1436</v>
      </c>
      <c r="JW11" s="75"/>
      <c r="JX11" s="75"/>
      <c r="JY11" s="89" t="s">
        <v>1326</v>
      </c>
      <c r="JZ11" s="75"/>
      <c r="KA11" s="75"/>
      <c r="KB11" s="75" t="s">
        <v>1327</v>
      </c>
      <c r="KC11" s="75"/>
      <c r="KD11" s="75"/>
      <c r="KE11" s="75" t="s">
        <v>1383</v>
      </c>
      <c r="KF11" s="75"/>
      <c r="KG11" s="75"/>
      <c r="KH11" s="75" t="s">
        <v>1328</v>
      </c>
      <c r="KI11" s="75"/>
      <c r="KJ11" s="75"/>
      <c r="KK11" s="75" t="s">
        <v>1329</v>
      </c>
      <c r="KL11" s="75"/>
      <c r="KM11" s="75"/>
      <c r="KN11" s="75" t="s">
        <v>1330</v>
      </c>
      <c r="KO11" s="75"/>
      <c r="KP11" s="75"/>
      <c r="KQ11" s="75" t="s">
        <v>1331</v>
      </c>
      <c r="KR11" s="75"/>
      <c r="KS11" s="75"/>
      <c r="KT11" s="138" t="s">
        <v>1332</v>
      </c>
      <c r="KU11" s="139"/>
      <c r="KV11" s="140"/>
      <c r="KW11" s="138" t="s">
        <v>1333</v>
      </c>
      <c r="KX11" s="139"/>
      <c r="KY11" s="140"/>
      <c r="KZ11" s="138" t="s">
        <v>1334</v>
      </c>
      <c r="LA11" s="139"/>
      <c r="LB11" s="140"/>
      <c r="LC11" s="138" t="s">
        <v>1335</v>
      </c>
      <c r="LD11" s="139"/>
      <c r="LE11" s="140"/>
      <c r="LF11" s="138" t="s">
        <v>1336</v>
      </c>
      <c r="LG11" s="139"/>
      <c r="LH11" s="140"/>
      <c r="LI11" s="138" t="s">
        <v>1384</v>
      </c>
      <c r="LJ11" s="139"/>
      <c r="LK11" s="140"/>
      <c r="LL11" s="138" t="s">
        <v>1337</v>
      </c>
      <c r="LM11" s="139"/>
      <c r="LN11" s="140"/>
      <c r="LO11" s="138" t="s">
        <v>1338</v>
      </c>
      <c r="LP11" s="139"/>
      <c r="LQ11" s="140"/>
      <c r="LR11" s="138" t="s">
        <v>1339</v>
      </c>
      <c r="LS11" s="139"/>
      <c r="LT11" s="140"/>
      <c r="LU11" s="138" t="s">
        <v>1340</v>
      </c>
      <c r="LV11" s="139"/>
      <c r="LW11" s="140"/>
      <c r="LX11" s="138" t="s">
        <v>1341</v>
      </c>
      <c r="LY11" s="139"/>
      <c r="LZ11" s="140"/>
      <c r="MA11" s="138" t="s">
        <v>1342</v>
      </c>
      <c r="MB11" s="139"/>
      <c r="MC11" s="140"/>
      <c r="MD11" s="84" t="s">
        <v>1343</v>
      </c>
      <c r="ME11" s="88"/>
      <c r="MF11" s="89"/>
      <c r="MG11" s="84" t="s">
        <v>1344</v>
      </c>
      <c r="MH11" s="88"/>
      <c r="MI11" s="89"/>
      <c r="MJ11" s="84" t="s">
        <v>1345</v>
      </c>
      <c r="MK11" s="88"/>
      <c r="ML11" s="89"/>
      <c r="MM11" s="138" t="s">
        <v>1385</v>
      </c>
      <c r="MN11" s="139"/>
      <c r="MO11" s="140"/>
      <c r="MP11" s="138" t="s">
        <v>1346</v>
      </c>
      <c r="MQ11" s="139"/>
      <c r="MR11" s="140"/>
      <c r="MS11" s="84" t="s">
        <v>1347</v>
      </c>
      <c r="MT11" s="88"/>
      <c r="MU11" s="89"/>
      <c r="MV11" s="84" t="s">
        <v>1348</v>
      </c>
      <c r="MW11" s="88"/>
      <c r="MX11" s="89"/>
      <c r="MY11" s="84" t="s">
        <v>1349</v>
      </c>
      <c r="MZ11" s="88"/>
      <c r="NA11" s="89"/>
      <c r="NB11" s="89" t="s">
        <v>1350</v>
      </c>
      <c r="NC11" s="75"/>
      <c r="ND11" s="75"/>
      <c r="NE11" s="75" t="s">
        <v>1351</v>
      </c>
      <c r="NF11" s="75"/>
      <c r="NG11" s="75"/>
      <c r="NH11" s="155" t="s">
        <v>1386</v>
      </c>
      <c r="NI11" s="160"/>
      <c r="NJ11" s="161"/>
      <c r="NK11" s="75" t="s">
        <v>1387</v>
      </c>
      <c r="NL11" s="75"/>
      <c r="NM11" s="75"/>
      <c r="NN11" s="75" t="s">
        <v>1388</v>
      </c>
      <c r="NO11" s="75"/>
      <c r="NP11" s="75"/>
      <c r="NQ11" s="75" t="s">
        <v>1389</v>
      </c>
      <c r="NR11" s="75"/>
      <c r="NS11" s="75"/>
      <c r="NT11" s="75" t="s">
        <v>1390</v>
      </c>
      <c r="NU11" s="75"/>
      <c r="NV11" s="75"/>
      <c r="NW11" s="75" t="s">
        <v>1391</v>
      </c>
      <c r="NX11" s="75"/>
      <c r="NY11" s="75"/>
      <c r="NZ11" s="75" t="s">
        <v>1392</v>
      </c>
      <c r="OA11" s="75"/>
      <c r="OB11" s="75"/>
      <c r="OC11" s="138" t="s">
        <v>1393</v>
      </c>
      <c r="OD11" s="139"/>
      <c r="OE11" s="140"/>
      <c r="OF11" s="138" t="s">
        <v>1394</v>
      </c>
      <c r="OG11" s="139"/>
      <c r="OH11" s="140"/>
      <c r="OI11" s="138" t="s">
        <v>1395</v>
      </c>
      <c r="OJ11" s="139"/>
      <c r="OK11" s="139"/>
      <c r="OL11" s="75" t="s">
        <v>1352</v>
      </c>
      <c r="OM11" s="75"/>
      <c r="ON11" s="75"/>
      <c r="OO11" s="138" t="s">
        <v>1353</v>
      </c>
      <c r="OP11" s="139"/>
      <c r="OQ11" s="140"/>
      <c r="OR11" s="138" t="s">
        <v>1354</v>
      </c>
      <c r="OS11" s="139"/>
      <c r="OT11" s="140"/>
      <c r="OU11" s="138" t="s">
        <v>1396</v>
      </c>
      <c r="OV11" s="139"/>
      <c r="OW11" s="140"/>
      <c r="OX11" s="138" t="s">
        <v>1355</v>
      </c>
      <c r="OY11" s="139"/>
      <c r="OZ11" s="140"/>
      <c r="PA11" s="138" t="s">
        <v>1356</v>
      </c>
      <c r="PB11" s="139"/>
      <c r="PC11" s="140"/>
      <c r="PD11" s="138" t="s">
        <v>1357</v>
      </c>
      <c r="PE11" s="139"/>
      <c r="PF11" s="140"/>
      <c r="PG11" s="138" t="s">
        <v>1358</v>
      </c>
      <c r="PH11" s="139"/>
      <c r="PI11" s="140"/>
      <c r="PJ11" s="138" t="s">
        <v>1437</v>
      </c>
      <c r="PK11" s="139"/>
      <c r="PL11" s="139"/>
      <c r="PM11" s="139" t="s">
        <v>1438</v>
      </c>
      <c r="PN11" s="139"/>
      <c r="PO11" s="139"/>
      <c r="PP11" s="139" t="s">
        <v>1439</v>
      </c>
      <c r="PQ11" s="139"/>
      <c r="PR11" s="139"/>
      <c r="PS11" s="139" t="s">
        <v>1440</v>
      </c>
      <c r="PT11" s="139"/>
      <c r="PU11" s="139"/>
      <c r="PV11" s="139" t="s">
        <v>1441</v>
      </c>
      <c r="PW11" s="139"/>
      <c r="PX11" s="139"/>
      <c r="PY11" s="139" t="s">
        <v>1442</v>
      </c>
      <c r="PZ11" s="139"/>
      <c r="QA11" s="139"/>
      <c r="QB11" s="139" t="s">
        <v>1443</v>
      </c>
      <c r="QC11" s="139"/>
      <c r="QD11" s="139"/>
      <c r="QE11" s="139" t="s">
        <v>1444</v>
      </c>
      <c r="QF11" s="139"/>
      <c r="QG11" s="139"/>
      <c r="QH11" s="139" t="s">
        <v>1445</v>
      </c>
      <c r="QI11" s="139"/>
      <c r="QJ11" s="139"/>
      <c r="QK11" s="139" t="s">
        <v>1446</v>
      </c>
      <c r="QL11" s="139"/>
      <c r="QM11" s="139"/>
      <c r="QN11" s="139" t="s">
        <v>1447</v>
      </c>
      <c r="QO11" s="139"/>
      <c r="QP11" s="139"/>
      <c r="QQ11" s="139" t="s">
        <v>1448</v>
      </c>
      <c r="QR11" s="139"/>
      <c r="QS11" s="139"/>
      <c r="QT11" s="139" t="s">
        <v>1449</v>
      </c>
      <c r="QU11" s="139"/>
      <c r="QV11" s="139"/>
      <c r="QW11" s="139" t="s">
        <v>1450</v>
      </c>
      <c r="QX11" s="139"/>
      <c r="QY11" s="140"/>
      <c r="QZ11" s="75" t="s">
        <v>1359</v>
      </c>
      <c r="RA11" s="75"/>
      <c r="RB11" s="75"/>
      <c r="RC11" s="75" t="s">
        <v>1360</v>
      </c>
      <c r="RD11" s="75"/>
      <c r="RE11" s="75"/>
      <c r="RF11" s="75" t="s">
        <v>1397</v>
      </c>
      <c r="RG11" s="75"/>
      <c r="RH11" s="75"/>
      <c r="RI11" s="75" t="s">
        <v>1361</v>
      </c>
      <c r="RJ11" s="75"/>
      <c r="RK11" s="75"/>
      <c r="RL11" s="75" t="s">
        <v>1362</v>
      </c>
      <c r="RM11" s="75"/>
      <c r="RN11" s="75"/>
      <c r="RO11" s="75" t="s">
        <v>1363</v>
      </c>
      <c r="RP11" s="75"/>
      <c r="RQ11" s="75"/>
      <c r="RR11" s="75" t="s">
        <v>1364</v>
      </c>
      <c r="RS11" s="75"/>
      <c r="RT11" s="75"/>
      <c r="RU11" s="75" t="s">
        <v>1365</v>
      </c>
      <c r="RV11" s="75"/>
      <c r="RW11" s="75"/>
      <c r="RX11" s="75" t="s">
        <v>1366</v>
      </c>
      <c r="RY11" s="75"/>
      <c r="RZ11" s="75"/>
      <c r="SA11" s="75" t="s">
        <v>1367</v>
      </c>
      <c r="SB11" s="75"/>
      <c r="SC11" s="75"/>
      <c r="SD11" s="75" t="s">
        <v>1368</v>
      </c>
      <c r="SE11" s="75"/>
      <c r="SF11" s="75"/>
      <c r="SG11" s="75" t="s">
        <v>1369</v>
      </c>
      <c r="SH11" s="75"/>
      <c r="SI11" s="75"/>
      <c r="SJ11" s="75" t="s">
        <v>1398</v>
      </c>
      <c r="SK11" s="75"/>
      <c r="SL11" s="75"/>
      <c r="SM11" s="75" t="s">
        <v>1370</v>
      </c>
      <c r="SN11" s="75"/>
      <c r="SO11" s="75"/>
      <c r="SP11" s="75" t="s">
        <v>1371</v>
      </c>
      <c r="SQ11" s="75"/>
      <c r="SR11" s="75"/>
      <c r="SS11" s="75" t="s">
        <v>1372</v>
      </c>
      <c r="ST11" s="75"/>
      <c r="SU11" s="75"/>
      <c r="SV11" s="75" t="s">
        <v>1373</v>
      </c>
      <c r="SW11" s="75"/>
      <c r="SX11" s="84"/>
      <c r="SY11" s="75" t="s">
        <v>1374</v>
      </c>
      <c r="SZ11" s="75"/>
      <c r="TA11" s="84"/>
      <c r="TB11" s="75" t="s">
        <v>1375</v>
      </c>
      <c r="TC11" s="75"/>
      <c r="TD11" s="84"/>
      <c r="TE11" s="75" t="s">
        <v>1376</v>
      </c>
      <c r="TF11" s="75"/>
      <c r="TG11" s="84"/>
      <c r="TH11" s="84" t="s">
        <v>1377</v>
      </c>
      <c r="TI11" s="125"/>
      <c r="TJ11" s="125"/>
      <c r="TK11" s="84" t="s">
        <v>1451</v>
      </c>
      <c r="TL11" s="88"/>
      <c r="TM11" s="89"/>
      <c r="TN11" s="84" t="s">
        <v>1452</v>
      </c>
      <c r="TO11" s="88"/>
      <c r="TP11" s="89"/>
      <c r="TQ11" s="84" t="s">
        <v>1453</v>
      </c>
      <c r="TR11" s="88"/>
      <c r="TS11" s="89"/>
      <c r="TT11" s="84" t="s">
        <v>1454</v>
      </c>
      <c r="TU11" s="88"/>
      <c r="TV11" s="89"/>
      <c r="TW11" s="84" t="s">
        <v>1455</v>
      </c>
      <c r="TX11" s="88"/>
      <c r="TY11" s="89"/>
      <c r="TZ11" s="84" t="s">
        <v>1456</v>
      </c>
      <c r="UA11" s="88"/>
      <c r="UB11" s="89"/>
      <c r="UC11" s="84" t="s">
        <v>1457</v>
      </c>
      <c r="UD11" s="88"/>
      <c r="UE11" s="89"/>
      <c r="UF11" s="84" t="s">
        <v>1458</v>
      </c>
      <c r="UG11" s="88"/>
      <c r="UH11" s="89"/>
      <c r="UI11" s="84" t="s">
        <v>1459</v>
      </c>
      <c r="UJ11" s="88"/>
      <c r="UK11" s="89"/>
      <c r="UL11" s="84" t="s">
        <v>1460</v>
      </c>
      <c r="UM11" s="88"/>
      <c r="UN11" s="89"/>
      <c r="UO11" s="84" t="s">
        <v>1461</v>
      </c>
      <c r="UP11" s="88"/>
      <c r="UQ11" s="89"/>
      <c r="UR11" s="84" t="s">
        <v>1462</v>
      </c>
      <c r="US11" s="88"/>
      <c r="UT11" s="89"/>
      <c r="UU11" s="84" t="s">
        <v>1463</v>
      </c>
      <c r="UV11" s="88"/>
      <c r="UW11" s="89"/>
      <c r="UX11" s="84" t="s">
        <v>1464</v>
      </c>
      <c r="UY11" s="88"/>
      <c r="UZ11" s="89"/>
      <c r="VA11" s="84" t="s">
        <v>1465</v>
      </c>
      <c r="VB11" s="88"/>
      <c r="VC11" s="89"/>
      <c r="VD11" s="84" t="s">
        <v>1466</v>
      </c>
      <c r="VE11" s="88"/>
      <c r="VF11" s="89"/>
      <c r="VG11" s="84" t="s">
        <v>1467</v>
      </c>
      <c r="VH11" s="88"/>
      <c r="VI11" s="89"/>
      <c r="VJ11" s="84" t="s">
        <v>1468</v>
      </c>
      <c r="VK11" s="88"/>
      <c r="VL11" s="89"/>
    </row>
    <row r="12" spans="1:584" ht="109.15" customHeight="1" thickBot="1" x14ac:dyDescent="0.3">
      <c r="A12" s="110"/>
      <c r="B12" s="110"/>
      <c r="C12" s="71" t="s">
        <v>1671</v>
      </c>
      <c r="D12" s="72"/>
      <c r="E12" s="73"/>
      <c r="F12" s="71" t="s">
        <v>1672</v>
      </c>
      <c r="G12" s="72"/>
      <c r="H12" s="73"/>
      <c r="I12" s="156" t="s">
        <v>1673</v>
      </c>
      <c r="J12" s="157"/>
      <c r="K12" s="158"/>
      <c r="L12" s="71" t="s">
        <v>1674</v>
      </c>
      <c r="M12" s="72"/>
      <c r="N12" s="73"/>
      <c r="O12" s="71" t="s">
        <v>1675</v>
      </c>
      <c r="P12" s="72"/>
      <c r="Q12" s="73"/>
      <c r="R12" s="71" t="s">
        <v>1676</v>
      </c>
      <c r="S12" s="72"/>
      <c r="T12" s="73"/>
      <c r="U12" s="71" t="s">
        <v>1677</v>
      </c>
      <c r="V12" s="72"/>
      <c r="W12" s="73"/>
      <c r="X12" s="71" t="s">
        <v>1678</v>
      </c>
      <c r="Y12" s="72"/>
      <c r="Z12" s="73"/>
      <c r="AA12" s="71" t="s">
        <v>1679</v>
      </c>
      <c r="AB12" s="72"/>
      <c r="AC12" s="73"/>
      <c r="AD12" s="71" t="s">
        <v>1680</v>
      </c>
      <c r="AE12" s="72"/>
      <c r="AF12" s="73"/>
      <c r="AG12" s="71" t="s">
        <v>1681</v>
      </c>
      <c r="AH12" s="72"/>
      <c r="AI12" s="73"/>
      <c r="AJ12" s="71" t="s">
        <v>1682</v>
      </c>
      <c r="AK12" s="72"/>
      <c r="AL12" s="73"/>
      <c r="AM12" s="71" t="s">
        <v>1683</v>
      </c>
      <c r="AN12" s="72"/>
      <c r="AO12" s="73"/>
      <c r="AP12" s="71" t="s">
        <v>1684</v>
      </c>
      <c r="AQ12" s="72"/>
      <c r="AR12" s="73"/>
      <c r="AS12" s="71" t="s">
        <v>1685</v>
      </c>
      <c r="AT12" s="72"/>
      <c r="AU12" s="73"/>
      <c r="AV12" s="71" t="s">
        <v>1686</v>
      </c>
      <c r="AW12" s="72"/>
      <c r="AX12" s="73"/>
      <c r="AY12" s="71" t="s">
        <v>1687</v>
      </c>
      <c r="AZ12" s="72"/>
      <c r="BA12" s="73"/>
      <c r="BB12" s="71" t="s">
        <v>1688</v>
      </c>
      <c r="BC12" s="72"/>
      <c r="BD12" s="73"/>
      <c r="BE12" s="71" t="s">
        <v>1689</v>
      </c>
      <c r="BF12" s="72"/>
      <c r="BG12" s="73"/>
      <c r="BH12" s="71" t="s">
        <v>1690</v>
      </c>
      <c r="BI12" s="72"/>
      <c r="BJ12" s="73"/>
      <c r="BK12" s="71" t="s">
        <v>1691</v>
      </c>
      <c r="BL12" s="72"/>
      <c r="BM12" s="73"/>
      <c r="BN12" s="71" t="s">
        <v>1530</v>
      </c>
      <c r="BO12" s="72"/>
      <c r="BP12" s="73"/>
      <c r="BQ12" s="71" t="s">
        <v>1692</v>
      </c>
      <c r="BR12" s="72"/>
      <c r="BS12" s="73"/>
      <c r="BT12" s="71" t="s">
        <v>1693</v>
      </c>
      <c r="BU12" s="72"/>
      <c r="BV12" s="73"/>
      <c r="BW12" s="71" t="s">
        <v>1694</v>
      </c>
      <c r="BX12" s="72"/>
      <c r="BY12" s="73"/>
      <c r="BZ12" s="71" t="s">
        <v>1695</v>
      </c>
      <c r="CA12" s="72"/>
      <c r="CB12" s="73"/>
      <c r="CC12" s="71" t="s">
        <v>1696</v>
      </c>
      <c r="CD12" s="72"/>
      <c r="CE12" s="73"/>
      <c r="CF12" s="71" t="s">
        <v>1697</v>
      </c>
      <c r="CG12" s="72"/>
      <c r="CH12" s="73"/>
      <c r="CI12" s="71" t="s">
        <v>1698</v>
      </c>
      <c r="CJ12" s="72"/>
      <c r="CK12" s="73"/>
      <c r="CL12" s="71" t="s">
        <v>1699</v>
      </c>
      <c r="CM12" s="72"/>
      <c r="CN12" s="73"/>
      <c r="CO12" s="71" t="s">
        <v>1700</v>
      </c>
      <c r="CP12" s="72"/>
      <c r="CQ12" s="73"/>
      <c r="CR12" s="71" t="s">
        <v>1701</v>
      </c>
      <c r="CS12" s="72"/>
      <c r="CT12" s="73"/>
      <c r="CU12" s="71" t="s">
        <v>1702</v>
      </c>
      <c r="CV12" s="72"/>
      <c r="CW12" s="73"/>
      <c r="CX12" s="117" t="s">
        <v>1703</v>
      </c>
      <c r="CY12" s="118"/>
      <c r="CZ12" s="119"/>
      <c r="DA12" s="71" t="s">
        <v>1704</v>
      </c>
      <c r="DB12" s="72"/>
      <c r="DC12" s="73"/>
      <c r="DD12" s="71" t="s">
        <v>1705</v>
      </c>
      <c r="DE12" s="72"/>
      <c r="DF12" s="73"/>
      <c r="DG12" s="71" t="s">
        <v>1706</v>
      </c>
      <c r="DH12" s="72"/>
      <c r="DI12" s="73"/>
      <c r="DJ12" s="71" t="s">
        <v>1707</v>
      </c>
      <c r="DK12" s="72"/>
      <c r="DL12" s="73"/>
      <c r="DM12" s="71" t="s">
        <v>1708</v>
      </c>
      <c r="DN12" s="72"/>
      <c r="DO12" s="73"/>
      <c r="DP12" s="71" t="s">
        <v>1709</v>
      </c>
      <c r="DQ12" s="72"/>
      <c r="DR12" s="73"/>
      <c r="DS12" s="71" t="s">
        <v>1710</v>
      </c>
      <c r="DT12" s="72"/>
      <c r="DU12" s="73"/>
      <c r="DV12" s="71" t="s">
        <v>1584</v>
      </c>
      <c r="DW12" s="72"/>
      <c r="DX12" s="73"/>
      <c r="DY12" s="71" t="s">
        <v>1711</v>
      </c>
      <c r="DZ12" s="72"/>
      <c r="EA12" s="73"/>
      <c r="EB12" s="71" t="s">
        <v>1712</v>
      </c>
      <c r="EC12" s="72"/>
      <c r="ED12" s="73"/>
      <c r="EE12" s="71" t="s">
        <v>1713</v>
      </c>
      <c r="EF12" s="72"/>
      <c r="EG12" s="73"/>
      <c r="EH12" s="71" t="s">
        <v>1714</v>
      </c>
      <c r="EI12" s="72"/>
      <c r="EJ12" s="73"/>
      <c r="EK12" s="71" t="s">
        <v>1715</v>
      </c>
      <c r="EL12" s="72"/>
      <c r="EM12" s="73"/>
      <c r="EN12" s="71" t="s">
        <v>1716</v>
      </c>
      <c r="EO12" s="72"/>
      <c r="EP12" s="73"/>
      <c r="EQ12" s="71" t="s">
        <v>1717</v>
      </c>
      <c r="ER12" s="72"/>
      <c r="ES12" s="73"/>
      <c r="ET12" s="71" t="s">
        <v>1718</v>
      </c>
      <c r="EU12" s="72"/>
      <c r="EV12" s="73"/>
      <c r="EW12" s="71" t="s">
        <v>1719</v>
      </c>
      <c r="EX12" s="72"/>
      <c r="EY12" s="73"/>
      <c r="EZ12" s="71" t="s">
        <v>1720</v>
      </c>
      <c r="FA12" s="72"/>
      <c r="FB12" s="73"/>
      <c r="FC12" s="71" t="s">
        <v>1721</v>
      </c>
      <c r="FD12" s="72"/>
      <c r="FE12" s="73"/>
      <c r="FF12" s="71" t="s">
        <v>1722</v>
      </c>
      <c r="FG12" s="72"/>
      <c r="FH12" s="73"/>
      <c r="FI12" s="71" t="s">
        <v>1723</v>
      </c>
      <c r="FJ12" s="72"/>
      <c r="FK12" s="73"/>
      <c r="FL12" s="71" t="s">
        <v>1613</v>
      </c>
      <c r="FM12" s="72"/>
      <c r="FN12" s="73"/>
      <c r="FO12" s="144" t="s">
        <v>1617</v>
      </c>
      <c r="FP12" s="145"/>
      <c r="FQ12" s="146"/>
      <c r="FR12" s="117" t="s">
        <v>1724</v>
      </c>
      <c r="FS12" s="118"/>
      <c r="FT12" s="119"/>
      <c r="FU12" s="71" t="s">
        <v>1725</v>
      </c>
      <c r="FV12" s="72"/>
      <c r="FW12" s="73"/>
      <c r="FX12" s="71" t="s">
        <v>1726</v>
      </c>
      <c r="FY12" s="72"/>
      <c r="FZ12" s="73"/>
      <c r="GA12" s="71" t="s">
        <v>1727</v>
      </c>
      <c r="GB12" s="72"/>
      <c r="GC12" s="73"/>
      <c r="GD12" s="71" t="s">
        <v>1728</v>
      </c>
      <c r="GE12" s="72"/>
      <c r="GF12" s="73"/>
      <c r="GG12" s="71" t="s">
        <v>1729</v>
      </c>
      <c r="GH12" s="72"/>
      <c r="GI12" s="73"/>
      <c r="GJ12" s="117" t="s">
        <v>1730</v>
      </c>
      <c r="GK12" s="118"/>
      <c r="GL12" s="119"/>
      <c r="GM12" s="71" t="s">
        <v>1731</v>
      </c>
      <c r="GN12" s="72"/>
      <c r="GO12" s="73"/>
      <c r="GP12" s="71" t="s">
        <v>1732</v>
      </c>
      <c r="GQ12" s="72"/>
      <c r="GR12" s="73"/>
      <c r="GS12" s="71" t="s">
        <v>1733</v>
      </c>
      <c r="GT12" s="72"/>
      <c r="GU12" s="73"/>
      <c r="GV12" s="71" t="s">
        <v>1734</v>
      </c>
      <c r="GW12" s="72"/>
      <c r="GX12" s="73"/>
      <c r="GY12" s="71" t="s">
        <v>1735</v>
      </c>
      <c r="GZ12" s="72"/>
      <c r="HA12" s="73"/>
      <c r="HB12" s="71" t="s">
        <v>1736</v>
      </c>
      <c r="HC12" s="72"/>
      <c r="HD12" s="73"/>
      <c r="HE12" s="71" t="s">
        <v>1737</v>
      </c>
      <c r="HF12" s="72"/>
      <c r="HG12" s="73"/>
      <c r="HH12" s="71" t="s">
        <v>1738</v>
      </c>
      <c r="HI12" s="72"/>
      <c r="HJ12" s="73"/>
      <c r="HK12" s="71" t="s">
        <v>1739</v>
      </c>
      <c r="HL12" s="72"/>
      <c r="HM12" s="73"/>
      <c r="HN12" s="71" t="s">
        <v>1740</v>
      </c>
      <c r="HO12" s="72"/>
      <c r="HP12" s="73"/>
      <c r="HQ12" s="71" t="s">
        <v>1741</v>
      </c>
      <c r="HR12" s="72"/>
      <c r="HS12" s="73"/>
      <c r="HT12" s="71" t="s">
        <v>1742</v>
      </c>
      <c r="HU12" s="72"/>
      <c r="HV12" s="73"/>
      <c r="HW12" s="71" t="s">
        <v>1743</v>
      </c>
      <c r="HX12" s="72"/>
      <c r="HY12" s="73"/>
      <c r="HZ12" s="71" t="s">
        <v>1744</v>
      </c>
      <c r="IA12" s="72"/>
      <c r="IB12" s="73"/>
      <c r="IC12" s="71" t="s">
        <v>1745</v>
      </c>
      <c r="ID12" s="72"/>
      <c r="IE12" s="73"/>
      <c r="IF12" s="71" t="s">
        <v>1746</v>
      </c>
      <c r="IG12" s="72"/>
      <c r="IH12" s="73"/>
      <c r="II12" s="71" t="s">
        <v>1670</v>
      </c>
      <c r="IJ12" s="72"/>
      <c r="IK12" s="73"/>
      <c r="IL12" s="71" t="s">
        <v>1780</v>
      </c>
      <c r="IM12" s="72"/>
      <c r="IN12" s="73"/>
      <c r="IO12" s="71" t="s">
        <v>1781</v>
      </c>
      <c r="IP12" s="72"/>
      <c r="IQ12" s="73"/>
      <c r="IR12" s="71" t="s">
        <v>1782</v>
      </c>
      <c r="IS12" s="72"/>
      <c r="IT12" s="73"/>
      <c r="IU12" s="71" t="s">
        <v>1783</v>
      </c>
      <c r="IV12" s="72"/>
      <c r="IW12" s="73"/>
      <c r="IX12" s="71" t="s">
        <v>1784</v>
      </c>
      <c r="IY12" s="72"/>
      <c r="IZ12" s="73"/>
      <c r="JA12" s="71" t="s">
        <v>1785</v>
      </c>
      <c r="JB12" s="72"/>
      <c r="JC12" s="73"/>
      <c r="JD12" s="71" t="s">
        <v>1786</v>
      </c>
      <c r="JE12" s="72"/>
      <c r="JF12" s="73"/>
      <c r="JG12" s="71" t="s">
        <v>1787</v>
      </c>
      <c r="JH12" s="72"/>
      <c r="JI12" s="73"/>
      <c r="JJ12" s="117" t="s">
        <v>1788</v>
      </c>
      <c r="JK12" s="118"/>
      <c r="JL12" s="119"/>
      <c r="JM12" s="71" t="s">
        <v>1789</v>
      </c>
      <c r="JN12" s="72"/>
      <c r="JO12" s="73"/>
      <c r="JP12" s="117" t="s">
        <v>1790</v>
      </c>
      <c r="JQ12" s="118"/>
      <c r="JR12" s="119"/>
      <c r="JS12" s="71" t="s">
        <v>1791</v>
      </c>
      <c r="JT12" s="72"/>
      <c r="JU12" s="73"/>
      <c r="JV12" s="71" t="s">
        <v>1792</v>
      </c>
      <c r="JW12" s="72"/>
      <c r="JX12" s="73"/>
      <c r="JY12" s="71" t="s">
        <v>1951</v>
      </c>
      <c r="JZ12" s="72"/>
      <c r="KA12" s="73"/>
      <c r="KB12" s="71" t="s">
        <v>1952</v>
      </c>
      <c r="KC12" s="72"/>
      <c r="KD12" s="73"/>
      <c r="KE12" s="117" t="s">
        <v>1953</v>
      </c>
      <c r="KF12" s="118"/>
      <c r="KG12" s="119"/>
      <c r="KH12" s="71" t="s">
        <v>1954</v>
      </c>
      <c r="KI12" s="72"/>
      <c r="KJ12" s="73"/>
      <c r="KK12" s="71" t="s">
        <v>1955</v>
      </c>
      <c r="KL12" s="72"/>
      <c r="KM12" s="73"/>
      <c r="KN12" s="71" t="s">
        <v>1956</v>
      </c>
      <c r="KO12" s="72"/>
      <c r="KP12" s="73"/>
      <c r="KQ12" s="71" t="s">
        <v>1957</v>
      </c>
      <c r="KR12" s="72"/>
      <c r="KS12" s="73"/>
      <c r="KT12" s="71" t="s">
        <v>1958</v>
      </c>
      <c r="KU12" s="72"/>
      <c r="KV12" s="73"/>
      <c r="KW12" s="71" t="s">
        <v>1959</v>
      </c>
      <c r="KX12" s="72"/>
      <c r="KY12" s="73"/>
      <c r="KZ12" s="71" t="s">
        <v>1960</v>
      </c>
      <c r="LA12" s="72"/>
      <c r="LB12" s="73"/>
      <c r="LC12" s="71" t="s">
        <v>1820</v>
      </c>
      <c r="LD12" s="72"/>
      <c r="LE12" s="73"/>
      <c r="LF12" s="71" t="s">
        <v>1961</v>
      </c>
      <c r="LG12" s="72"/>
      <c r="LH12" s="73"/>
      <c r="LI12" s="71" t="s">
        <v>1962</v>
      </c>
      <c r="LJ12" s="72"/>
      <c r="LK12" s="73"/>
      <c r="LL12" s="71" t="s">
        <v>1963</v>
      </c>
      <c r="LM12" s="72"/>
      <c r="LN12" s="73"/>
      <c r="LO12" s="117" t="s">
        <v>1964</v>
      </c>
      <c r="LP12" s="118"/>
      <c r="LQ12" s="119"/>
      <c r="LR12" s="71" t="s">
        <v>1965</v>
      </c>
      <c r="LS12" s="72"/>
      <c r="LT12" s="73"/>
      <c r="LU12" s="127" t="s">
        <v>1838</v>
      </c>
      <c r="LV12" s="128"/>
      <c r="LW12" s="129"/>
      <c r="LX12" s="71" t="s">
        <v>1966</v>
      </c>
      <c r="LY12" s="72"/>
      <c r="LZ12" s="73"/>
      <c r="MA12" s="71" t="s">
        <v>1967</v>
      </c>
      <c r="MB12" s="72"/>
      <c r="MC12" s="73"/>
      <c r="MD12" s="71" t="s">
        <v>1968</v>
      </c>
      <c r="ME12" s="72"/>
      <c r="MF12" s="73"/>
      <c r="MG12" s="117" t="s">
        <v>1969</v>
      </c>
      <c r="MH12" s="118"/>
      <c r="MI12" s="119"/>
      <c r="MJ12" s="71" t="s">
        <v>1845</v>
      </c>
      <c r="MK12" s="72"/>
      <c r="ML12" s="73"/>
      <c r="MM12" s="71" t="s">
        <v>1970</v>
      </c>
      <c r="MN12" s="72"/>
      <c r="MO12" s="73"/>
      <c r="MP12" s="71" t="s">
        <v>1971</v>
      </c>
      <c r="MQ12" s="72"/>
      <c r="MR12" s="73"/>
      <c r="MS12" s="71" t="s">
        <v>1972</v>
      </c>
      <c r="MT12" s="72"/>
      <c r="MU12" s="73"/>
      <c r="MV12" s="71" t="s">
        <v>1973</v>
      </c>
      <c r="MW12" s="72"/>
      <c r="MX12" s="73"/>
      <c r="MY12" s="71" t="s">
        <v>1974</v>
      </c>
      <c r="MZ12" s="72"/>
      <c r="NA12" s="73"/>
      <c r="NB12" s="71" t="s">
        <v>1975</v>
      </c>
      <c r="NC12" s="72"/>
      <c r="ND12" s="73"/>
      <c r="NE12" s="127" t="s">
        <v>1867</v>
      </c>
      <c r="NF12" s="128"/>
      <c r="NG12" s="159"/>
      <c r="NH12" s="156" t="s">
        <v>1976</v>
      </c>
      <c r="NI12" s="157"/>
      <c r="NJ12" s="158"/>
      <c r="NK12" s="71" t="s">
        <v>1977</v>
      </c>
      <c r="NL12" s="72"/>
      <c r="NM12" s="73"/>
      <c r="NN12" s="71" t="s">
        <v>1874</v>
      </c>
      <c r="NO12" s="72"/>
      <c r="NP12" s="73"/>
      <c r="NQ12" s="71" t="s">
        <v>1978</v>
      </c>
      <c r="NR12" s="72"/>
      <c r="NS12" s="73"/>
      <c r="NT12" s="71" t="s">
        <v>1979</v>
      </c>
      <c r="NU12" s="72"/>
      <c r="NV12" s="73"/>
      <c r="NW12" s="71" t="s">
        <v>1980</v>
      </c>
      <c r="NX12" s="72"/>
      <c r="NY12" s="73"/>
      <c r="NZ12" s="71" t="s">
        <v>1981</v>
      </c>
      <c r="OA12" s="72"/>
      <c r="OB12" s="73"/>
      <c r="OC12" s="71" t="s">
        <v>1982</v>
      </c>
      <c r="OD12" s="72"/>
      <c r="OE12" s="73"/>
      <c r="OF12" s="71" t="s">
        <v>1983</v>
      </c>
      <c r="OG12" s="72"/>
      <c r="OH12" s="73"/>
      <c r="OI12" s="71" t="s">
        <v>1984</v>
      </c>
      <c r="OJ12" s="72"/>
      <c r="OK12" s="73"/>
      <c r="OL12" s="71" t="s">
        <v>1985</v>
      </c>
      <c r="OM12" s="72"/>
      <c r="ON12" s="73"/>
      <c r="OO12" s="71" t="s">
        <v>1986</v>
      </c>
      <c r="OP12" s="72"/>
      <c r="OQ12" s="73"/>
      <c r="OR12" s="71" t="s">
        <v>1987</v>
      </c>
      <c r="OS12" s="72"/>
      <c r="OT12" s="73"/>
      <c r="OU12" s="71" t="s">
        <v>1988</v>
      </c>
      <c r="OV12" s="72"/>
      <c r="OW12" s="73"/>
      <c r="OX12" s="117" t="s">
        <v>1900</v>
      </c>
      <c r="OY12" s="118"/>
      <c r="OZ12" s="119"/>
      <c r="PA12" s="71" t="s">
        <v>1989</v>
      </c>
      <c r="PB12" s="72"/>
      <c r="PC12" s="73"/>
      <c r="PD12" s="71" t="s">
        <v>1990</v>
      </c>
      <c r="PE12" s="72"/>
      <c r="PF12" s="73"/>
      <c r="PG12" s="71" t="s">
        <v>1991</v>
      </c>
      <c r="PH12" s="72"/>
      <c r="PI12" s="73"/>
      <c r="PJ12" s="117" t="s">
        <v>1992</v>
      </c>
      <c r="PK12" s="118"/>
      <c r="PL12" s="119"/>
      <c r="PM12" s="71" t="s">
        <v>1993</v>
      </c>
      <c r="PN12" s="72"/>
      <c r="PO12" s="73"/>
      <c r="PP12" s="71" t="s">
        <v>1994</v>
      </c>
      <c r="PQ12" s="72"/>
      <c r="PR12" s="73"/>
      <c r="PS12" s="117" t="s">
        <v>1995</v>
      </c>
      <c r="PT12" s="118"/>
      <c r="PU12" s="119"/>
      <c r="PV12" s="117" t="s">
        <v>1996</v>
      </c>
      <c r="PW12" s="118"/>
      <c r="PX12" s="119"/>
      <c r="PY12" s="71" t="s">
        <v>1997</v>
      </c>
      <c r="PZ12" s="72"/>
      <c r="QA12" s="73"/>
      <c r="QB12" s="71" t="s">
        <v>1998</v>
      </c>
      <c r="QC12" s="72"/>
      <c r="QD12" s="73"/>
      <c r="QE12" s="71" t="s">
        <v>1999</v>
      </c>
      <c r="QF12" s="72"/>
      <c r="QG12" s="73"/>
      <c r="QH12" s="71" t="s">
        <v>2000</v>
      </c>
      <c r="QI12" s="72"/>
      <c r="QJ12" s="73"/>
      <c r="QK12" s="71" t="s">
        <v>2001</v>
      </c>
      <c r="QL12" s="72"/>
      <c r="QM12" s="73"/>
      <c r="QN12" s="71" t="s">
        <v>2002</v>
      </c>
      <c r="QO12" s="72"/>
      <c r="QP12" s="73"/>
      <c r="QQ12" s="71" t="s">
        <v>2003</v>
      </c>
      <c r="QR12" s="72"/>
      <c r="QS12" s="73"/>
      <c r="QT12" s="71" t="s">
        <v>2004</v>
      </c>
      <c r="QU12" s="72"/>
      <c r="QV12" s="73"/>
      <c r="QW12" s="71" t="s">
        <v>2005</v>
      </c>
      <c r="QX12" s="72"/>
      <c r="QY12" s="73"/>
      <c r="QZ12" s="71" t="s">
        <v>2011</v>
      </c>
      <c r="RA12" s="72"/>
      <c r="RB12" s="73"/>
      <c r="RC12" s="71" t="s">
        <v>2012</v>
      </c>
      <c r="RD12" s="72"/>
      <c r="RE12" s="73"/>
      <c r="RF12" s="71" t="s">
        <v>2013</v>
      </c>
      <c r="RG12" s="72"/>
      <c r="RH12" s="73"/>
      <c r="RI12" s="117" t="s">
        <v>2017</v>
      </c>
      <c r="RJ12" s="118"/>
      <c r="RK12" s="119"/>
      <c r="RL12" s="71" t="s">
        <v>2021</v>
      </c>
      <c r="RM12" s="72"/>
      <c r="RN12" s="73"/>
      <c r="RO12" s="71" t="s">
        <v>2025</v>
      </c>
      <c r="RP12" s="72"/>
      <c r="RQ12" s="73"/>
      <c r="RR12" s="71" t="s">
        <v>2029</v>
      </c>
      <c r="RS12" s="72"/>
      <c r="RT12" s="73"/>
      <c r="RU12" s="117" t="s">
        <v>2030</v>
      </c>
      <c r="RV12" s="118"/>
      <c r="RW12" s="119"/>
      <c r="RX12" s="71" t="s">
        <v>2034</v>
      </c>
      <c r="RY12" s="72"/>
      <c r="RZ12" s="73"/>
      <c r="SA12" s="71" t="s">
        <v>2038</v>
      </c>
      <c r="SB12" s="72"/>
      <c r="SC12" s="73"/>
      <c r="SD12" s="71" t="s">
        <v>2042</v>
      </c>
      <c r="SE12" s="72"/>
      <c r="SF12" s="73"/>
      <c r="SG12" s="71" t="s">
        <v>2046</v>
      </c>
      <c r="SH12" s="72"/>
      <c r="SI12" s="73"/>
      <c r="SJ12" s="71" t="s">
        <v>2050</v>
      </c>
      <c r="SK12" s="72"/>
      <c r="SL12" s="73"/>
      <c r="SM12" s="117" t="s">
        <v>2051</v>
      </c>
      <c r="SN12" s="118"/>
      <c r="SO12" s="119"/>
      <c r="SP12" s="71" t="s">
        <v>2055</v>
      </c>
      <c r="SQ12" s="72"/>
      <c r="SR12" s="73"/>
      <c r="SS12" s="71" t="s">
        <v>2059</v>
      </c>
      <c r="ST12" s="72"/>
      <c r="SU12" s="73"/>
      <c r="SV12" s="71" t="s">
        <v>2063</v>
      </c>
      <c r="SW12" s="72"/>
      <c r="SX12" s="73"/>
      <c r="SY12" s="71" t="s">
        <v>2067</v>
      </c>
      <c r="SZ12" s="72"/>
      <c r="TA12" s="73"/>
      <c r="TB12" s="71" t="s">
        <v>2071</v>
      </c>
      <c r="TC12" s="72"/>
      <c r="TD12" s="73"/>
      <c r="TE12" s="71" t="s">
        <v>2075</v>
      </c>
      <c r="TF12" s="72"/>
      <c r="TG12" s="73"/>
      <c r="TH12" s="71" t="s">
        <v>2079</v>
      </c>
      <c r="TI12" s="72"/>
      <c r="TJ12" s="73"/>
      <c r="TK12" s="71" t="s">
        <v>2083</v>
      </c>
      <c r="TL12" s="72"/>
      <c r="TM12" s="73"/>
      <c r="TN12" s="71" t="s">
        <v>2084</v>
      </c>
      <c r="TO12" s="72"/>
      <c r="TP12" s="73"/>
      <c r="TQ12" s="71" t="s">
        <v>2088</v>
      </c>
      <c r="TR12" s="72"/>
      <c r="TS12" s="73"/>
      <c r="TT12" s="71" t="s">
        <v>2092</v>
      </c>
      <c r="TU12" s="72"/>
      <c r="TV12" s="73"/>
      <c r="TW12" s="71" t="s">
        <v>2096</v>
      </c>
      <c r="TX12" s="72"/>
      <c r="TY12" s="73"/>
      <c r="TZ12" s="71" t="s">
        <v>2100</v>
      </c>
      <c r="UA12" s="72"/>
      <c r="UB12" s="73"/>
      <c r="UC12" s="117" t="s">
        <v>2104</v>
      </c>
      <c r="UD12" s="118"/>
      <c r="UE12" s="119"/>
      <c r="UF12" s="71" t="s">
        <v>2107</v>
      </c>
      <c r="UG12" s="72"/>
      <c r="UH12" s="73"/>
      <c r="UI12" s="144" t="s">
        <v>2114</v>
      </c>
      <c r="UJ12" s="145"/>
      <c r="UK12" s="146"/>
      <c r="UL12" s="71" t="s">
        <v>2115</v>
      </c>
      <c r="UM12" s="72"/>
      <c r="UN12" s="73"/>
      <c r="UO12" s="71" t="s">
        <v>2119</v>
      </c>
      <c r="UP12" s="72"/>
      <c r="UQ12" s="73"/>
      <c r="UR12" s="71" t="s">
        <v>2123</v>
      </c>
      <c r="US12" s="72"/>
      <c r="UT12" s="73"/>
      <c r="UU12" s="71" t="s">
        <v>2127</v>
      </c>
      <c r="UV12" s="72"/>
      <c r="UW12" s="148"/>
      <c r="UX12" s="147" t="s">
        <v>2131</v>
      </c>
      <c r="UY12" s="72"/>
      <c r="UZ12" s="148"/>
      <c r="VA12" s="147" t="s">
        <v>2135</v>
      </c>
      <c r="VB12" s="72"/>
      <c r="VC12" s="73"/>
      <c r="VD12" s="71" t="s">
        <v>2139</v>
      </c>
      <c r="VE12" s="72"/>
      <c r="VF12" s="73"/>
      <c r="VG12" s="71" t="s">
        <v>2143</v>
      </c>
      <c r="VH12" s="72"/>
      <c r="VI12" s="73"/>
      <c r="VJ12" s="71" t="s">
        <v>2147</v>
      </c>
      <c r="VK12" s="72"/>
      <c r="VL12" s="73"/>
    </row>
    <row r="13" spans="1:584" ht="120.75" thickBot="1" x14ac:dyDescent="0.3">
      <c r="A13" s="110"/>
      <c r="B13" s="110"/>
      <c r="C13" s="20" t="s">
        <v>1469</v>
      </c>
      <c r="D13" s="21" t="s">
        <v>1470</v>
      </c>
      <c r="E13" s="22" t="s">
        <v>1471</v>
      </c>
      <c r="F13" s="38" t="s">
        <v>1472</v>
      </c>
      <c r="G13" s="50" t="s">
        <v>1473</v>
      </c>
      <c r="H13" s="51" t="s">
        <v>1474</v>
      </c>
      <c r="I13" s="20" t="s">
        <v>1475</v>
      </c>
      <c r="J13" s="21" t="s">
        <v>1476</v>
      </c>
      <c r="K13" s="22" t="s">
        <v>1477</v>
      </c>
      <c r="L13" s="20" t="s">
        <v>1478</v>
      </c>
      <c r="M13" s="21" t="s">
        <v>1479</v>
      </c>
      <c r="N13" s="22" t="s">
        <v>1480</v>
      </c>
      <c r="O13" s="20" t="s">
        <v>1481</v>
      </c>
      <c r="P13" s="21" t="s">
        <v>1482</v>
      </c>
      <c r="Q13" s="22" t="s">
        <v>1483</v>
      </c>
      <c r="R13" s="20" t="s">
        <v>1484</v>
      </c>
      <c r="S13" s="21" t="s">
        <v>1485</v>
      </c>
      <c r="T13" s="22" t="s">
        <v>1486</v>
      </c>
      <c r="U13" s="20" t="s">
        <v>1487</v>
      </c>
      <c r="V13" s="21" t="s">
        <v>1488</v>
      </c>
      <c r="W13" s="22" t="s">
        <v>1489</v>
      </c>
      <c r="X13" s="20" t="s">
        <v>1490</v>
      </c>
      <c r="Y13" s="21" t="s">
        <v>1491</v>
      </c>
      <c r="Z13" s="22" t="s">
        <v>1492</v>
      </c>
      <c r="AA13" s="20" t="s">
        <v>1493</v>
      </c>
      <c r="AB13" s="21" t="s">
        <v>1494</v>
      </c>
      <c r="AC13" s="22" t="s">
        <v>1495</v>
      </c>
      <c r="AD13" s="20" t="s">
        <v>1496</v>
      </c>
      <c r="AE13" s="21" t="s">
        <v>1497</v>
      </c>
      <c r="AF13" s="22" t="s">
        <v>1498</v>
      </c>
      <c r="AG13" s="20" t="s">
        <v>1499</v>
      </c>
      <c r="AH13" s="21" t="s">
        <v>1500</v>
      </c>
      <c r="AI13" s="22" t="s">
        <v>1501</v>
      </c>
      <c r="AJ13" s="20" t="s">
        <v>1502</v>
      </c>
      <c r="AK13" s="21" t="s">
        <v>1503</v>
      </c>
      <c r="AL13" s="22" t="s">
        <v>1504</v>
      </c>
      <c r="AM13" s="20" t="s">
        <v>1505</v>
      </c>
      <c r="AN13" s="21" t="s">
        <v>1506</v>
      </c>
      <c r="AO13" s="22" t="s">
        <v>1507</v>
      </c>
      <c r="AP13" s="20" t="s">
        <v>1508</v>
      </c>
      <c r="AQ13" s="21" t="s">
        <v>1509</v>
      </c>
      <c r="AR13" s="22" t="s">
        <v>1510</v>
      </c>
      <c r="AS13" s="20" t="s">
        <v>1511</v>
      </c>
      <c r="AT13" s="21" t="s">
        <v>1512</v>
      </c>
      <c r="AU13" s="22" t="s">
        <v>1513</v>
      </c>
      <c r="AV13" s="20" t="s">
        <v>1514</v>
      </c>
      <c r="AW13" s="21" t="s">
        <v>1515</v>
      </c>
      <c r="AX13" s="22" t="s">
        <v>1516</v>
      </c>
      <c r="AY13" s="20" t="s">
        <v>953</v>
      </c>
      <c r="AZ13" s="21" t="s">
        <v>1517</v>
      </c>
      <c r="BA13" s="22" t="s">
        <v>1518</v>
      </c>
      <c r="BB13" s="20" t="s">
        <v>1519</v>
      </c>
      <c r="BC13" s="21" t="s">
        <v>1520</v>
      </c>
      <c r="BD13" s="22" t="s">
        <v>1521</v>
      </c>
      <c r="BE13" s="20" t="s">
        <v>1522</v>
      </c>
      <c r="BF13" s="21" t="s">
        <v>1523</v>
      </c>
      <c r="BG13" s="22" t="s">
        <v>360</v>
      </c>
      <c r="BH13" s="20" t="s">
        <v>1524</v>
      </c>
      <c r="BI13" s="21" t="s">
        <v>1525</v>
      </c>
      <c r="BJ13" s="22" t="s">
        <v>1526</v>
      </c>
      <c r="BK13" s="20" t="s">
        <v>1527</v>
      </c>
      <c r="BL13" s="21" t="s">
        <v>1528</v>
      </c>
      <c r="BM13" s="22" t="s">
        <v>1529</v>
      </c>
      <c r="BN13" s="20" t="s">
        <v>1531</v>
      </c>
      <c r="BO13" s="21" t="s">
        <v>1532</v>
      </c>
      <c r="BP13" s="22" t="s">
        <v>1533</v>
      </c>
      <c r="BQ13" s="20" t="s">
        <v>1534</v>
      </c>
      <c r="BR13" s="21" t="s">
        <v>1535</v>
      </c>
      <c r="BS13" s="22" t="s">
        <v>1536</v>
      </c>
      <c r="BT13" s="20" t="s">
        <v>1537</v>
      </c>
      <c r="BU13" s="21" t="s">
        <v>1539</v>
      </c>
      <c r="BV13" s="22" t="s">
        <v>1538</v>
      </c>
      <c r="BW13" s="20" t="s">
        <v>1540</v>
      </c>
      <c r="BX13" s="21" t="s">
        <v>1541</v>
      </c>
      <c r="BY13" s="22" t="s">
        <v>1542</v>
      </c>
      <c r="BZ13" s="20" t="s">
        <v>1543</v>
      </c>
      <c r="CA13" s="21" t="s">
        <v>1535</v>
      </c>
      <c r="CB13" s="22" t="s">
        <v>1544</v>
      </c>
      <c r="CC13" s="20" t="s">
        <v>1545</v>
      </c>
      <c r="CD13" s="21" t="s">
        <v>1546</v>
      </c>
      <c r="CE13" s="22" t="s">
        <v>1547</v>
      </c>
      <c r="CF13" s="20" t="s">
        <v>525</v>
      </c>
      <c r="CG13" s="21" t="s">
        <v>550</v>
      </c>
      <c r="CH13" s="22" t="s">
        <v>555</v>
      </c>
      <c r="CI13" s="20" t="s">
        <v>1548</v>
      </c>
      <c r="CJ13" s="21" t="s">
        <v>1549</v>
      </c>
      <c r="CK13" s="22" t="s">
        <v>1550</v>
      </c>
      <c r="CL13" s="20" t="s">
        <v>1551</v>
      </c>
      <c r="CM13" s="21" t="s">
        <v>1552</v>
      </c>
      <c r="CN13" s="22" t="s">
        <v>1553</v>
      </c>
      <c r="CO13" s="20" t="s">
        <v>1554</v>
      </c>
      <c r="CP13" s="21" t="s">
        <v>1555</v>
      </c>
      <c r="CQ13" s="22" t="s">
        <v>1556</v>
      </c>
      <c r="CR13" s="20" t="s">
        <v>348</v>
      </c>
      <c r="CS13" s="21" t="s">
        <v>1557</v>
      </c>
      <c r="CT13" s="22" t="s">
        <v>1558</v>
      </c>
      <c r="CU13" s="20" t="s">
        <v>1559</v>
      </c>
      <c r="CV13" s="21" t="s">
        <v>1560</v>
      </c>
      <c r="CW13" s="22" t="s">
        <v>1561</v>
      </c>
      <c r="CX13" s="20" t="s">
        <v>1562</v>
      </c>
      <c r="CY13" s="21" t="s">
        <v>1563</v>
      </c>
      <c r="CZ13" s="22" t="s">
        <v>1564</v>
      </c>
      <c r="DA13" s="20" t="s">
        <v>1565</v>
      </c>
      <c r="DB13" s="21" t="s">
        <v>1566</v>
      </c>
      <c r="DC13" s="22" t="s">
        <v>1567</v>
      </c>
      <c r="DD13" s="20" t="s">
        <v>1568</v>
      </c>
      <c r="DE13" s="21" t="s">
        <v>1569</v>
      </c>
      <c r="DF13" s="22" t="s">
        <v>1570</v>
      </c>
      <c r="DG13" s="20" t="s">
        <v>1571</v>
      </c>
      <c r="DH13" s="21" t="s">
        <v>1572</v>
      </c>
      <c r="DI13" s="22" t="s">
        <v>1573</v>
      </c>
      <c r="DJ13" s="20" t="s">
        <v>1574</v>
      </c>
      <c r="DK13" s="21" t="s">
        <v>1575</v>
      </c>
      <c r="DL13" s="22" t="s">
        <v>1576</v>
      </c>
      <c r="DM13" s="20" t="s">
        <v>1577</v>
      </c>
      <c r="DN13" s="21" t="s">
        <v>1578</v>
      </c>
      <c r="DO13" s="22" t="s">
        <v>1579</v>
      </c>
      <c r="DP13" s="20" t="s">
        <v>582</v>
      </c>
      <c r="DQ13" s="21" t="s">
        <v>1580</v>
      </c>
      <c r="DR13" s="22" t="s">
        <v>1581</v>
      </c>
      <c r="DS13" s="20" t="s">
        <v>1582</v>
      </c>
      <c r="DT13" s="21" t="s">
        <v>1583</v>
      </c>
      <c r="DU13" s="22" t="s">
        <v>50</v>
      </c>
      <c r="DV13" s="20" t="s">
        <v>1585</v>
      </c>
      <c r="DW13" s="21" t="s">
        <v>1586</v>
      </c>
      <c r="DX13" s="22" t="s">
        <v>1587</v>
      </c>
      <c r="DY13" s="20" t="s">
        <v>1588</v>
      </c>
      <c r="DZ13" s="21" t="s">
        <v>1589</v>
      </c>
      <c r="EA13" s="22" t="s">
        <v>1590</v>
      </c>
      <c r="EB13" s="20" t="s">
        <v>582</v>
      </c>
      <c r="EC13" s="21" t="s">
        <v>1580</v>
      </c>
      <c r="ED13" s="22" t="s">
        <v>1581</v>
      </c>
      <c r="EE13" s="20" t="s">
        <v>1591</v>
      </c>
      <c r="EF13" s="21" t="s">
        <v>1592</v>
      </c>
      <c r="EG13" s="22" t="s">
        <v>1593</v>
      </c>
      <c r="EH13" s="20" t="s">
        <v>1594</v>
      </c>
      <c r="EI13" s="21" t="s">
        <v>1595</v>
      </c>
      <c r="EJ13" s="22" t="s">
        <v>1596</v>
      </c>
      <c r="EK13" s="20" t="s">
        <v>1038</v>
      </c>
      <c r="EL13" s="21" t="s">
        <v>1597</v>
      </c>
      <c r="EM13" s="22" t="s">
        <v>1598</v>
      </c>
      <c r="EN13" s="20" t="s">
        <v>1599</v>
      </c>
      <c r="EO13" s="21" t="s">
        <v>1600</v>
      </c>
      <c r="EP13" s="22" t="s">
        <v>1601</v>
      </c>
      <c r="EQ13" s="20" t="s">
        <v>678</v>
      </c>
      <c r="ER13" s="21" t="s">
        <v>691</v>
      </c>
      <c r="ES13" s="22" t="s">
        <v>680</v>
      </c>
      <c r="ET13" s="20" t="s">
        <v>1602</v>
      </c>
      <c r="EU13" s="21" t="s">
        <v>1603</v>
      </c>
      <c r="EV13" s="22" t="s">
        <v>1604</v>
      </c>
      <c r="EW13" s="20" t="s">
        <v>1605</v>
      </c>
      <c r="EX13" s="21" t="s">
        <v>1606</v>
      </c>
      <c r="EY13" s="22" t="s">
        <v>283</v>
      </c>
      <c r="EZ13" s="20" t="s">
        <v>966</v>
      </c>
      <c r="FA13" s="21" t="s">
        <v>1607</v>
      </c>
      <c r="FB13" s="22" t="s">
        <v>1608</v>
      </c>
      <c r="FC13" s="20" t="s">
        <v>525</v>
      </c>
      <c r="FD13" s="21" t="s">
        <v>550</v>
      </c>
      <c r="FE13" s="22" t="s">
        <v>555</v>
      </c>
      <c r="FF13" s="20" t="s">
        <v>1609</v>
      </c>
      <c r="FG13" s="21" t="s">
        <v>1610</v>
      </c>
      <c r="FH13" s="22" t="s">
        <v>50</v>
      </c>
      <c r="FI13" s="20" t="s">
        <v>1611</v>
      </c>
      <c r="FJ13" s="21" t="s">
        <v>130</v>
      </c>
      <c r="FK13" s="22" t="s">
        <v>1612</v>
      </c>
      <c r="FL13" s="38" t="s">
        <v>1614</v>
      </c>
      <c r="FM13" s="21" t="s">
        <v>1615</v>
      </c>
      <c r="FN13" s="25" t="s">
        <v>1616</v>
      </c>
      <c r="FO13" s="26" t="s">
        <v>1618</v>
      </c>
      <c r="FP13" s="26" t="s">
        <v>1619</v>
      </c>
      <c r="FQ13" s="26" t="s">
        <v>1620</v>
      </c>
      <c r="FR13" s="20" t="s">
        <v>1621</v>
      </c>
      <c r="FS13" s="21" t="s">
        <v>1622</v>
      </c>
      <c r="FT13" s="22" t="s">
        <v>1623</v>
      </c>
      <c r="FU13" s="20" t="s">
        <v>1624</v>
      </c>
      <c r="FV13" s="21" t="s">
        <v>1625</v>
      </c>
      <c r="FW13" s="22" t="s">
        <v>1626</v>
      </c>
      <c r="FX13" s="20" t="s">
        <v>1627</v>
      </c>
      <c r="FY13" s="21" t="s">
        <v>1628</v>
      </c>
      <c r="FZ13" s="22" t="s">
        <v>1629</v>
      </c>
      <c r="GA13" s="20" t="s">
        <v>170</v>
      </c>
      <c r="GB13" s="21" t="s">
        <v>1630</v>
      </c>
      <c r="GC13" s="22" t="s">
        <v>539</v>
      </c>
      <c r="GD13" s="20" t="s">
        <v>1631</v>
      </c>
      <c r="GE13" s="21" t="s">
        <v>1632</v>
      </c>
      <c r="GF13" s="22" t="s">
        <v>1633</v>
      </c>
      <c r="GG13" s="20" t="s">
        <v>275</v>
      </c>
      <c r="GH13" s="21" t="s">
        <v>1634</v>
      </c>
      <c r="GI13" s="22" t="s">
        <v>172</v>
      </c>
      <c r="GJ13" s="20" t="s">
        <v>1548</v>
      </c>
      <c r="GK13" s="21" t="s">
        <v>1549</v>
      </c>
      <c r="GL13" s="22" t="s">
        <v>1635</v>
      </c>
      <c r="GM13" s="20" t="s">
        <v>1636</v>
      </c>
      <c r="GN13" s="21" t="s">
        <v>1637</v>
      </c>
      <c r="GO13" s="22" t="s">
        <v>1638</v>
      </c>
      <c r="GP13" s="20" t="s">
        <v>1038</v>
      </c>
      <c r="GQ13" s="21" t="s">
        <v>1597</v>
      </c>
      <c r="GR13" s="22" t="s">
        <v>1598</v>
      </c>
      <c r="GS13" s="20" t="s">
        <v>1639</v>
      </c>
      <c r="GT13" s="21" t="s">
        <v>1640</v>
      </c>
      <c r="GU13" s="22" t="s">
        <v>1641</v>
      </c>
      <c r="GV13" s="20" t="s">
        <v>48</v>
      </c>
      <c r="GW13" s="21" t="s">
        <v>49</v>
      </c>
      <c r="GX13" s="22" t="s">
        <v>50</v>
      </c>
      <c r="GY13" s="20" t="s">
        <v>1642</v>
      </c>
      <c r="GZ13" s="21" t="s">
        <v>1643</v>
      </c>
      <c r="HA13" s="22" t="s">
        <v>717</v>
      </c>
      <c r="HB13" s="20" t="s">
        <v>1644</v>
      </c>
      <c r="HC13" s="21" t="s">
        <v>1645</v>
      </c>
      <c r="HD13" s="22" t="s">
        <v>50</v>
      </c>
      <c r="HE13" s="20" t="s">
        <v>1005</v>
      </c>
      <c r="HF13" s="21" t="s">
        <v>1646</v>
      </c>
      <c r="HG13" s="22" t="s">
        <v>127</v>
      </c>
      <c r="HH13" s="20" t="s">
        <v>1647</v>
      </c>
      <c r="HI13" s="21" t="s">
        <v>130</v>
      </c>
      <c r="HJ13" s="22" t="s">
        <v>1612</v>
      </c>
      <c r="HK13" s="20" t="s">
        <v>525</v>
      </c>
      <c r="HL13" s="21" t="s">
        <v>550</v>
      </c>
      <c r="HM13" s="22" t="s">
        <v>555</v>
      </c>
      <c r="HN13" s="20" t="s">
        <v>1648</v>
      </c>
      <c r="HO13" s="21" t="s">
        <v>1649</v>
      </c>
      <c r="HP13" s="22" t="s">
        <v>1650</v>
      </c>
      <c r="HQ13" s="20" t="s">
        <v>1651</v>
      </c>
      <c r="HR13" s="21" t="s">
        <v>1652</v>
      </c>
      <c r="HS13" s="22" t="s">
        <v>1653</v>
      </c>
      <c r="HT13" s="20" t="s">
        <v>1654</v>
      </c>
      <c r="HU13" s="21" t="s">
        <v>1655</v>
      </c>
      <c r="HV13" s="22" t="s">
        <v>1656</v>
      </c>
      <c r="HW13" s="20" t="s">
        <v>1657</v>
      </c>
      <c r="HX13" s="21" t="s">
        <v>1658</v>
      </c>
      <c r="HY13" s="22" t="s">
        <v>1659</v>
      </c>
      <c r="HZ13" s="20" t="s">
        <v>1660</v>
      </c>
      <c r="IA13" s="21" t="s">
        <v>1661</v>
      </c>
      <c r="IB13" s="22" t="s">
        <v>1662</v>
      </c>
      <c r="IC13" s="20" t="s">
        <v>1663</v>
      </c>
      <c r="ID13" s="21" t="s">
        <v>1664</v>
      </c>
      <c r="IE13" s="22" t="s">
        <v>1665</v>
      </c>
      <c r="IF13" s="20" t="s">
        <v>1574</v>
      </c>
      <c r="IG13" s="21" t="s">
        <v>1575</v>
      </c>
      <c r="IH13" s="22" t="s">
        <v>1666</v>
      </c>
      <c r="II13" s="20" t="s">
        <v>1667</v>
      </c>
      <c r="IJ13" s="21" t="s">
        <v>1668</v>
      </c>
      <c r="IK13" s="22" t="s">
        <v>1669</v>
      </c>
      <c r="IL13" s="20" t="s">
        <v>1747</v>
      </c>
      <c r="IM13" s="21" t="s">
        <v>1748</v>
      </c>
      <c r="IN13" s="22" t="s">
        <v>1749</v>
      </c>
      <c r="IO13" s="20" t="s">
        <v>1750</v>
      </c>
      <c r="IP13" s="21" t="s">
        <v>1751</v>
      </c>
      <c r="IQ13" s="22" t="s">
        <v>1752</v>
      </c>
      <c r="IR13" s="20" t="s">
        <v>608</v>
      </c>
      <c r="IS13" s="21" t="s">
        <v>609</v>
      </c>
      <c r="IT13" s="22" t="s">
        <v>1753</v>
      </c>
      <c r="IU13" s="20" t="s">
        <v>1754</v>
      </c>
      <c r="IV13" s="21" t="s">
        <v>1755</v>
      </c>
      <c r="IW13" s="22" t="s">
        <v>1756</v>
      </c>
      <c r="IX13" s="20" t="s">
        <v>1757</v>
      </c>
      <c r="IY13" s="21" t="s">
        <v>1758</v>
      </c>
      <c r="IZ13" s="22" t="s">
        <v>1759</v>
      </c>
      <c r="JA13" s="20" t="s">
        <v>1760</v>
      </c>
      <c r="JB13" s="21" t="s">
        <v>1165</v>
      </c>
      <c r="JC13" s="22" t="s">
        <v>1761</v>
      </c>
      <c r="JD13" s="20" t="s">
        <v>654</v>
      </c>
      <c r="JE13" s="21" t="s">
        <v>655</v>
      </c>
      <c r="JF13" s="22" t="s">
        <v>656</v>
      </c>
      <c r="JG13" s="20" t="s">
        <v>1762</v>
      </c>
      <c r="JH13" s="21" t="s">
        <v>1763</v>
      </c>
      <c r="JI13" s="22" t="s">
        <v>1764</v>
      </c>
      <c r="JJ13" s="20" t="s">
        <v>1765</v>
      </c>
      <c r="JK13" s="21" t="s">
        <v>1766</v>
      </c>
      <c r="JL13" s="22" t="s">
        <v>1767</v>
      </c>
      <c r="JM13" s="27" t="s">
        <v>1768</v>
      </c>
      <c r="JN13" s="21" t="s">
        <v>1769</v>
      </c>
      <c r="JO13" s="22" t="s">
        <v>1770</v>
      </c>
      <c r="JP13" s="38" t="s">
        <v>1771</v>
      </c>
      <c r="JQ13" s="21" t="s">
        <v>1772</v>
      </c>
      <c r="JR13" s="22" t="s">
        <v>1773</v>
      </c>
      <c r="JS13" s="20" t="s">
        <v>1774</v>
      </c>
      <c r="JT13" s="21" t="s">
        <v>1775</v>
      </c>
      <c r="JU13" s="22" t="s">
        <v>1776</v>
      </c>
      <c r="JV13" s="20" t="s">
        <v>1777</v>
      </c>
      <c r="JW13" s="21" t="s">
        <v>1778</v>
      </c>
      <c r="JX13" s="22" t="s">
        <v>1779</v>
      </c>
      <c r="JY13" s="20" t="s">
        <v>1793</v>
      </c>
      <c r="JZ13" s="21" t="s">
        <v>1794</v>
      </c>
      <c r="KA13" s="22" t="s">
        <v>1795</v>
      </c>
      <c r="KB13" s="20" t="s">
        <v>48</v>
      </c>
      <c r="KC13" s="21" t="s">
        <v>49</v>
      </c>
      <c r="KD13" s="22" t="s">
        <v>50</v>
      </c>
      <c r="KE13" s="20" t="s">
        <v>1796</v>
      </c>
      <c r="KF13" s="21" t="s">
        <v>1797</v>
      </c>
      <c r="KG13" s="22" t="s">
        <v>1798</v>
      </c>
      <c r="KH13" s="20" t="s">
        <v>1799</v>
      </c>
      <c r="KI13" s="21" t="s">
        <v>1800</v>
      </c>
      <c r="KJ13" s="22" t="s">
        <v>1801</v>
      </c>
      <c r="KK13" s="20" t="s">
        <v>1802</v>
      </c>
      <c r="KL13" s="21" t="s">
        <v>1803</v>
      </c>
      <c r="KM13" s="22" t="s">
        <v>1804</v>
      </c>
      <c r="KN13" s="20" t="s">
        <v>1805</v>
      </c>
      <c r="KO13" s="21" t="s">
        <v>1806</v>
      </c>
      <c r="KP13" s="22" t="s">
        <v>1807</v>
      </c>
      <c r="KQ13" s="20" t="s">
        <v>1808</v>
      </c>
      <c r="KR13" s="21" t="s">
        <v>1809</v>
      </c>
      <c r="KS13" s="22" t="s">
        <v>1810</v>
      </c>
      <c r="KT13" s="20" t="s">
        <v>1811</v>
      </c>
      <c r="KU13" s="21" t="s">
        <v>1812</v>
      </c>
      <c r="KV13" s="22" t="s">
        <v>1813</v>
      </c>
      <c r="KW13" s="20" t="s">
        <v>1814</v>
      </c>
      <c r="KX13" s="21" t="s">
        <v>1815</v>
      </c>
      <c r="KY13" s="22" t="s">
        <v>1816</v>
      </c>
      <c r="KZ13" s="20" t="s">
        <v>1817</v>
      </c>
      <c r="LA13" s="21" t="s">
        <v>1818</v>
      </c>
      <c r="LB13" s="22" t="s">
        <v>1819</v>
      </c>
      <c r="LC13" s="20" t="s">
        <v>1821</v>
      </c>
      <c r="LD13" s="21" t="s">
        <v>1822</v>
      </c>
      <c r="LE13" s="22" t="s">
        <v>1823</v>
      </c>
      <c r="LF13" s="20" t="s">
        <v>1824</v>
      </c>
      <c r="LG13" s="21" t="s">
        <v>1825</v>
      </c>
      <c r="LH13" s="22" t="s">
        <v>50</v>
      </c>
      <c r="LI13" s="20" t="s">
        <v>1826</v>
      </c>
      <c r="LJ13" s="21" t="s">
        <v>1827</v>
      </c>
      <c r="LK13" s="22" t="s">
        <v>1828</v>
      </c>
      <c r="LL13" s="20" t="s">
        <v>1829</v>
      </c>
      <c r="LM13" s="21" t="s">
        <v>1830</v>
      </c>
      <c r="LN13" s="22" t="s">
        <v>1831</v>
      </c>
      <c r="LO13" s="20" t="s">
        <v>1832</v>
      </c>
      <c r="LP13" s="21" t="s">
        <v>1833</v>
      </c>
      <c r="LQ13" s="22" t="s">
        <v>1834</v>
      </c>
      <c r="LR13" s="20" t="s">
        <v>1757</v>
      </c>
      <c r="LS13" s="21" t="s">
        <v>1758</v>
      </c>
      <c r="LT13" s="22" t="s">
        <v>1759</v>
      </c>
      <c r="LU13" s="35" t="s">
        <v>1835</v>
      </c>
      <c r="LV13" s="36" t="s">
        <v>1836</v>
      </c>
      <c r="LW13" s="33" t="s">
        <v>1837</v>
      </c>
      <c r="LX13" s="20" t="s">
        <v>1839</v>
      </c>
      <c r="LY13" s="21" t="s">
        <v>1840</v>
      </c>
      <c r="LZ13" s="22" t="s">
        <v>1841</v>
      </c>
      <c r="MA13" s="20" t="s">
        <v>966</v>
      </c>
      <c r="MB13" s="21" t="s">
        <v>1607</v>
      </c>
      <c r="MC13" s="22" t="s">
        <v>1608</v>
      </c>
      <c r="MD13" s="20" t="s">
        <v>48</v>
      </c>
      <c r="ME13" s="21" t="s">
        <v>49</v>
      </c>
      <c r="MF13" s="22" t="s">
        <v>50</v>
      </c>
      <c r="MG13" s="20" t="s">
        <v>1842</v>
      </c>
      <c r="MH13" s="21" t="s">
        <v>1843</v>
      </c>
      <c r="MI13" s="22" t="s">
        <v>1844</v>
      </c>
      <c r="MJ13" s="20" t="s">
        <v>1846</v>
      </c>
      <c r="MK13" s="21" t="s">
        <v>1847</v>
      </c>
      <c r="ML13" s="22" t="s">
        <v>1848</v>
      </c>
      <c r="MM13" s="20" t="s">
        <v>204</v>
      </c>
      <c r="MN13" s="21" t="s">
        <v>1849</v>
      </c>
      <c r="MO13" s="22" t="s">
        <v>1079</v>
      </c>
      <c r="MP13" s="20" t="s">
        <v>1850</v>
      </c>
      <c r="MQ13" s="21" t="s">
        <v>1851</v>
      </c>
      <c r="MR13" s="22" t="s">
        <v>1852</v>
      </c>
      <c r="MS13" s="20" t="s">
        <v>1853</v>
      </c>
      <c r="MT13" s="21" t="s">
        <v>1854</v>
      </c>
      <c r="MU13" s="22" t="s">
        <v>1855</v>
      </c>
      <c r="MV13" s="20" t="s">
        <v>1856</v>
      </c>
      <c r="MW13" s="21" t="s">
        <v>1857</v>
      </c>
      <c r="MX13" s="22" t="s">
        <v>1858</v>
      </c>
      <c r="MY13" s="20" t="s">
        <v>1142</v>
      </c>
      <c r="MZ13" s="21" t="s">
        <v>1859</v>
      </c>
      <c r="NA13" s="22" t="s">
        <v>1860</v>
      </c>
      <c r="NB13" s="20" t="s">
        <v>1861</v>
      </c>
      <c r="NC13" s="21" t="s">
        <v>1862</v>
      </c>
      <c r="ND13" s="22" t="s">
        <v>1863</v>
      </c>
      <c r="NE13" s="37" t="s">
        <v>1864</v>
      </c>
      <c r="NF13" s="52" t="s">
        <v>1865</v>
      </c>
      <c r="NG13" s="52" t="s">
        <v>1866</v>
      </c>
      <c r="NH13" s="20" t="s">
        <v>1868</v>
      </c>
      <c r="NI13" s="21" t="s">
        <v>1869</v>
      </c>
      <c r="NJ13" s="22" t="s">
        <v>1870</v>
      </c>
      <c r="NK13" s="20" t="s">
        <v>1871</v>
      </c>
      <c r="NL13" s="21" t="s">
        <v>1872</v>
      </c>
      <c r="NM13" s="22" t="s">
        <v>1873</v>
      </c>
      <c r="NN13" s="20" t="s">
        <v>1875</v>
      </c>
      <c r="NO13" s="21" t="s">
        <v>1876</v>
      </c>
      <c r="NP13" s="22" t="s">
        <v>1877</v>
      </c>
      <c r="NQ13" s="20" t="s">
        <v>1878</v>
      </c>
      <c r="NR13" s="21" t="s">
        <v>1879</v>
      </c>
      <c r="NS13" s="22" t="s">
        <v>1880</v>
      </c>
      <c r="NT13" s="20" t="s">
        <v>1881</v>
      </c>
      <c r="NU13" s="21" t="s">
        <v>217</v>
      </c>
      <c r="NV13" s="22" t="s">
        <v>218</v>
      </c>
      <c r="NW13" s="20" t="s">
        <v>1882</v>
      </c>
      <c r="NX13" s="21" t="s">
        <v>1883</v>
      </c>
      <c r="NY13" s="22" t="s">
        <v>1884</v>
      </c>
      <c r="NZ13" s="20" t="s">
        <v>1885</v>
      </c>
      <c r="OA13" s="21" t="s">
        <v>1886</v>
      </c>
      <c r="OB13" s="22" t="s">
        <v>1887</v>
      </c>
      <c r="OC13" s="20" t="s">
        <v>678</v>
      </c>
      <c r="OD13" s="21" t="s">
        <v>691</v>
      </c>
      <c r="OE13" s="22" t="s">
        <v>680</v>
      </c>
      <c r="OF13" s="20" t="s">
        <v>1888</v>
      </c>
      <c r="OG13" s="21" t="s">
        <v>1889</v>
      </c>
      <c r="OH13" s="22" t="s">
        <v>1890</v>
      </c>
      <c r="OI13" s="20" t="s">
        <v>1891</v>
      </c>
      <c r="OJ13" s="21" t="s">
        <v>1892</v>
      </c>
      <c r="OK13" s="22" t="s">
        <v>1893</v>
      </c>
      <c r="OL13" s="20" t="s">
        <v>678</v>
      </c>
      <c r="OM13" s="21" t="s">
        <v>691</v>
      </c>
      <c r="ON13" s="22" t="s">
        <v>680</v>
      </c>
      <c r="OO13" s="20" t="s">
        <v>1894</v>
      </c>
      <c r="OP13" s="21" t="s">
        <v>1895</v>
      </c>
      <c r="OQ13" s="22" t="s">
        <v>1896</v>
      </c>
      <c r="OR13" s="20" t="s">
        <v>678</v>
      </c>
      <c r="OS13" s="21" t="s">
        <v>691</v>
      </c>
      <c r="OT13" s="22" t="s">
        <v>680</v>
      </c>
      <c r="OU13" s="20" t="s">
        <v>1897</v>
      </c>
      <c r="OV13" s="21" t="s">
        <v>1898</v>
      </c>
      <c r="OW13" s="22" t="s">
        <v>1899</v>
      </c>
      <c r="OX13" s="20" t="s">
        <v>1901</v>
      </c>
      <c r="OY13" s="21" t="s">
        <v>1902</v>
      </c>
      <c r="OZ13" s="22" t="s">
        <v>1903</v>
      </c>
      <c r="PA13" s="20" t="s">
        <v>579</v>
      </c>
      <c r="PB13" s="21" t="s">
        <v>1191</v>
      </c>
      <c r="PC13" s="22" t="s">
        <v>160</v>
      </c>
      <c r="PD13" s="20" t="s">
        <v>1904</v>
      </c>
      <c r="PE13" s="21" t="s">
        <v>1905</v>
      </c>
      <c r="PF13" s="22" t="s">
        <v>1906</v>
      </c>
      <c r="PG13" s="20" t="s">
        <v>1907</v>
      </c>
      <c r="PH13" s="21" t="s">
        <v>1908</v>
      </c>
      <c r="PI13" s="22" t="s">
        <v>1909</v>
      </c>
      <c r="PJ13" s="20" t="s">
        <v>1910</v>
      </c>
      <c r="PK13" s="21" t="s">
        <v>1911</v>
      </c>
      <c r="PL13" s="22" t="s">
        <v>1912</v>
      </c>
      <c r="PM13" s="20" t="s">
        <v>1913</v>
      </c>
      <c r="PN13" s="21" t="s">
        <v>1914</v>
      </c>
      <c r="PO13" s="22" t="s">
        <v>1915</v>
      </c>
      <c r="PP13" s="20" t="s">
        <v>1916</v>
      </c>
      <c r="PQ13" s="21" t="s">
        <v>1917</v>
      </c>
      <c r="PR13" s="22" t="s">
        <v>1918</v>
      </c>
      <c r="PS13" s="20" t="s">
        <v>1919</v>
      </c>
      <c r="PT13" s="21" t="s">
        <v>1920</v>
      </c>
      <c r="PU13" s="22" t="s">
        <v>1921</v>
      </c>
      <c r="PV13" s="20" t="s">
        <v>1922</v>
      </c>
      <c r="PW13" s="21" t="s">
        <v>1923</v>
      </c>
      <c r="PX13" s="22" t="s">
        <v>1924</v>
      </c>
      <c r="PY13" s="20" t="s">
        <v>1925</v>
      </c>
      <c r="PZ13" s="21" t="s">
        <v>1926</v>
      </c>
      <c r="QA13" s="22" t="s">
        <v>1927</v>
      </c>
      <c r="QB13" s="20" t="s">
        <v>1928</v>
      </c>
      <c r="QC13" s="21" t="s">
        <v>1929</v>
      </c>
      <c r="QD13" s="22" t="s">
        <v>1930</v>
      </c>
      <c r="QE13" s="20" t="s">
        <v>1931</v>
      </c>
      <c r="QF13" s="21" t="s">
        <v>1932</v>
      </c>
      <c r="QG13" s="22" t="s">
        <v>1933</v>
      </c>
      <c r="QH13" s="20" t="s">
        <v>1934</v>
      </c>
      <c r="QI13" s="21" t="s">
        <v>1935</v>
      </c>
      <c r="QJ13" s="22" t="s">
        <v>1936</v>
      </c>
      <c r="QK13" s="20" t="s">
        <v>1937</v>
      </c>
      <c r="QL13" s="21" t="s">
        <v>1938</v>
      </c>
      <c r="QM13" s="22" t="s">
        <v>1939</v>
      </c>
      <c r="QN13" s="20" t="s">
        <v>1940</v>
      </c>
      <c r="QO13" s="21" t="s">
        <v>1941</v>
      </c>
      <c r="QP13" s="22" t="s">
        <v>1942</v>
      </c>
      <c r="QQ13" s="20" t="s">
        <v>1943</v>
      </c>
      <c r="QR13" s="21" t="s">
        <v>1944</v>
      </c>
      <c r="QS13" s="22" t="s">
        <v>1945</v>
      </c>
      <c r="QT13" s="20" t="s">
        <v>1946</v>
      </c>
      <c r="QU13" s="21" t="s">
        <v>1074</v>
      </c>
      <c r="QV13" s="22" t="s">
        <v>1947</v>
      </c>
      <c r="QW13" s="20" t="s">
        <v>1948</v>
      </c>
      <c r="QX13" s="21" t="s">
        <v>1949</v>
      </c>
      <c r="QY13" s="22" t="s">
        <v>1950</v>
      </c>
      <c r="QZ13" s="20" t="s">
        <v>2006</v>
      </c>
      <c r="RA13" s="21" t="s">
        <v>2007</v>
      </c>
      <c r="RB13" s="22" t="s">
        <v>2008</v>
      </c>
      <c r="RC13" s="20" t="s">
        <v>2009</v>
      </c>
      <c r="RD13" s="21" t="s">
        <v>2010</v>
      </c>
      <c r="RE13" s="22" t="s">
        <v>50</v>
      </c>
      <c r="RF13" s="20" t="s">
        <v>2014</v>
      </c>
      <c r="RG13" s="21" t="s">
        <v>2015</v>
      </c>
      <c r="RH13" s="22" t="s">
        <v>2016</v>
      </c>
      <c r="RI13" s="20" t="s">
        <v>2018</v>
      </c>
      <c r="RJ13" s="21" t="s">
        <v>2019</v>
      </c>
      <c r="RK13" s="22" t="s">
        <v>2020</v>
      </c>
      <c r="RL13" s="20" t="s">
        <v>2022</v>
      </c>
      <c r="RM13" s="21" t="s">
        <v>2023</v>
      </c>
      <c r="RN13" s="22" t="s">
        <v>2024</v>
      </c>
      <c r="RO13" s="20" t="s">
        <v>2026</v>
      </c>
      <c r="RP13" s="21" t="s">
        <v>2027</v>
      </c>
      <c r="RQ13" s="22" t="s">
        <v>2028</v>
      </c>
      <c r="RR13" s="20" t="s">
        <v>48</v>
      </c>
      <c r="RS13" s="21" t="s">
        <v>49</v>
      </c>
      <c r="RT13" s="22" t="s">
        <v>50</v>
      </c>
      <c r="RU13" s="20" t="s">
        <v>2031</v>
      </c>
      <c r="RV13" s="21" t="s">
        <v>2032</v>
      </c>
      <c r="RW13" s="22" t="s">
        <v>2033</v>
      </c>
      <c r="RX13" s="20" t="s">
        <v>2035</v>
      </c>
      <c r="RY13" s="21" t="s">
        <v>2036</v>
      </c>
      <c r="RZ13" s="22" t="s">
        <v>2037</v>
      </c>
      <c r="SA13" s="20" t="s">
        <v>2039</v>
      </c>
      <c r="SB13" s="21" t="s">
        <v>2040</v>
      </c>
      <c r="SC13" s="22" t="s">
        <v>2041</v>
      </c>
      <c r="SD13" s="20" t="s">
        <v>2043</v>
      </c>
      <c r="SE13" s="21" t="s">
        <v>2044</v>
      </c>
      <c r="SF13" s="22" t="s">
        <v>2045</v>
      </c>
      <c r="SG13" s="20" t="s">
        <v>2047</v>
      </c>
      <c r="SH13" s="21" t="s">
        <v>2048</v>
      </c>
      <c r="SI13" s="22" t="s">
        <v>2049</v>
      </c>
      <c r="SJ13" s="20" t="s">
        <v>1642</v>
      </c>
      <c r="SK13" s="21" t="s">
        <v>1643</v>
      </c>
      <c r="SL13" s="22" t="s">
        <v>1009</v>
      </c>
      <c r="SM13" s="20" t="s">
        <v>2052</v>
      </c>
      <c r="SN13" s="21" t="s">
        <v>2053</v>
      </c>
      <c r="SO13" s="22" t="s">
        <v>2054</v>
      </c>
      <c r="SP13" s="20" t="s">
        <v>2056</v>
      </c>
      <c r="SQ13" s="21" t="s">
        <v>2057</v>
      </c>
      <c r="SR13" s="22" t="s">
        <v>2058</v>
      </c>
      <c r="SS13" s="20" t="s">
        <v>2060</v>
      </c>
      <c r="ST13" s="21" t="s">
        <v>2061</v>
      </c>
      <c r="SU13" s="22" t="s">
        <v>2062</v>
      </c>
      <c r="SV13" s="20" t="s">
        <v>2064</v>
      </c>
      <c r="SW13" s="21" t="s">
        <v>2065</v>
      </c>
      <c r="SX13" s="22" t="s">
        <v>2066</v>
      </c>
      <c r="SY13" s="20" t="s">
        <v>2068</v>
      </c>
      <c r="SZ13" s="21" t="s">
        <v>2069</v>
      </c>
      <c r="TA13" s="22" t="s">
        <v>2070</v>
      </c>
      <c r="TB13" s="20" t="s">
        <v>2072</v>
      </c>
      <c r="TC13" s="21" t="s">
        <v>2073</v>
      </c>
      <c r="TD13" s="22" t="s">
        <v>2074</v>
      </c>
      <c r="TE13" s="20" t="s">
        <v>2076</v>
      </c>
      <c r="TF13" s="21" t="s">
        <v>2077</v>
      </c>
      <c r="TG13" s="22" t="s">
        <v>2078</v>
      </c>
      <c r="TH13" s="20" t="s">
        <v>2080</v>
      </c>
      <c r="TI13" s="21" t="s">
        <v>2081</v>
      </c>
      <c r="TJ13" s="22" t="s">
        <v>2082</v>
      </c>
      <c r="TK13" s="20" t="s">
        <v>340</v>
      </c>
      <c r="TL13" s="21" t="s">
        <v>646</v>
      </c>
      <c r="TM13" s="22" t="s">
        <v>548</v>
      </c>
      <c r="TN13" s="20" t="s">
        <v>2085</v>
      </c>
      <c r="TO13" s="21" t="s">
        <v>2086</v>
      </c>
      <c r="TP13" s="22" t="s">
        <v>2087</v>
      </c>
      <c r="TQ13" s="20" t="s">
        <v>2089</v>
      </c>
      <c r="TR13" s="21" t="s">
        <v>2090</v>
      </c>
      <c r="TS13" s="22" t="s">
        <v>2091</v>
      </c>
      <c r="TT13" s="20" t="s">
        <v>2093</v>
      </c>
      <c r="TU13" s="21" t="s">
        <v>2094</v>
      </c>
      <c r="TV13" s="22" t="s">
        <v>2095</v>
      </c>
      <c r="TW13" s="20" t="s">
        <v>2097</v>
      </c>
      <c r="TX13" s="21" t="s">
        <v>2098</v>
      </c>
      <c r="TY13" s="22" t="s">
        <v>2099</v>
      </c>
      <c r="TZ13" s="20" t="s">
        <v>2101</v>
      </c>
      <c r="UA13" s="21" t="s">
        <v>2102</v>
      </c>
      <c r="UB13" s="22" t="s">
        <v>2103</v>
      </c>
      <c r="UC13" s="20" t="s">
        <v>2105</v>
      </c>
      <c r="UD13" s="21" t="s">
        <v>2106</v>
      </c>
      <c r="UE13" s="22" t="s">
        <v>506</v>
      </c>
      <c r="UF13" s="20" t="s">
        <v>2108</v>
      </c>
      <c r="UG13" s="21" t="s">
        <v>2109</v>
      </c>
      <c r="UH13" s="25" t="s">
        <v>2110</v>
      </c>
      <c r="UI13" s="18" t="s">
        <v>2112</v>
      </c>
      <c r="UJ13" s="18" t="s">
        <v>2111</v>
      </c>
      <c r="UK13" s="18" t="s">
        <v>2113</v>
      </c>
      <c r="UL13" s="20" t="s">
        <v>2116</v>
      </c>
      <c r="UM13" s="21" t="s">
        <v>2117</v>
      </c>
      <c r="UN13" s="22" t="s">
        <v>2118</v>
      </c>
      <c r="UO13" s="20" t="s">
        <v>2120</v>
      </c>
      <c r="UP13" s="21" t="s">
        <v>2121</v>
      </c>
      <c r="UQ13" s="22" t="s">
        <v>2122</v>
      </c>
      <c r="UR13" s="20" t="s">
        <v>2124</v>
      </c>
      <c r="US13" s="21" t="s">
        <v>2125</v>
      </c>
      <c r="UT13" s="22" t="s">
        <v>2126</v>
      </c>
      <c r="UU13" s="20" t="s">
        <v>2128</v>
      </c>
      <c r="UV13" s="21" t="s">
        <v>2129</v>
      </c>
      <c r="UW13" s="21" t="s">
        <v>2130</v>
      </c>
      <c r="UX13" s="20" t="s">
        <v>2132</v>
      </c>
      <c r="UY13" s="21" t="s">
        <v>2133</v>
      </c>
      <c r="UZ13" s="21" t="s">
        <v>2134</v>
      </c>
      <c r="VA13" s="20" t="s">
        <v>2136</v>
      </c>
      <c r="VB13" s="21" t="s">
        <v>2137</v>
      </c>
      <c r="VC13" s="22" t="s">
        <v>2138</v>
      </c>
      <c r="VD13" s="20" t="s">
        <v>2140</v>
      </c>
      <c r="VE13" s="21" t="s">
        <v>2141</v>
      </c>
      <c r="VF13" s="22" t="s">
        <v>2142</v>
      </c>
      <c r="VG13" s="20" t="s">
        <v>2144</v>
      </c>
      <c r="VH13" s="21" t="s">
        <v>2145</v>
      </c>
      <c r="VI13" s="22" t="s">
        <v>2146</v>
      </c>
      <c r="VJ13" s="20" t="s">
        <v>1128</v>
      </c>
      <c r="VK13" s="21" t="s">
        <v>2148</v>
      </c>
      <c r="VL13" s="22" t="s">
        <v>2149</v>
      </c>
    </row>
    <row r="14" spans="1:584" ht="15.75" x14ac:dyDescent="0.25">
      <c r="A14" s="2">
        <v>1</v>
      </c>
      <c r="B14" s="1" t="s">
        <v>3200</v>
      </c>
      <c r="C14" s="5">
        <v>13</v>
      </c>
      <c r="D14" s="5">
        <v>3</v>
      </c>
      <c r="E14" s="5">
        <v>0</v>
      </c>
      <c r="F14" s="9">
        <v>10</v>
      </c>
      <c r="G14" s="9">
        <v>6</v>
      </c>
      <c r="H14" s="9">
        <v>0</v>
      </c>
      <c r="I14" s="9">
        <v>8</v>
      </c>
      <c r="J14" s="9">
        <v>6</v>
      </c>
      <c r="K14" s="9">
        <v>2</v>
      </c>
      <c r="L14" s="5">
        <v>8</v>
      </c>
      <c r="M14" s="5">
        <v>6</v>
      </c>
      <c r="N14" s="5">
        <v>2</v>
      </c>
      <c r="O14" s="5">
        <v>6</v>
      </c>
      <c r="P14" s="5">
        <v>7</v>
      </c>
      <c r="Q14" s="5">
        <v>3</v>
      </c>
      <c r="R14" s="5">
        <v>13</v>
      </c>
      <c r="S14" s="5">
        <v>3</v>
      </c>
      <c r="T14" s="5">
        <v>0</v>
      </c>
      <c r="U14" s="5">
        <v>13</v>
      </c>
      <c r="V14" s="5">
        <v>3</v>
      </c>
      <c r="W14" s="5">
        <v>0</v>
      </c>
      <c r="X14" s="5">
        <v>6</v>
      </c>
      <c r="Y14" s="5">
        <v>7</v>
      </c>
      <c r="Z14" s="5">
        <v>3</v>
      </c>
      <c r="AA14" s="5">
        <v>6</v>
      </c>
      <c r="AB14" s="5">
        <v>7</v>
      </c>
      <c r="AC14" s="5">
        <v>3</v>
      </c>
      <c r="AD14" s="5">
        <v>13</v>
      </c>
      <c r="AE14" s="5">
        <v>3</v>
      </c>
      <c r="AF14" s="5">
        <v>0</v>
      </c>
      <c r="AG14" s="5">
        <v>13</v>
      </c>
      <c r="AH14" s="5">
        <v>3</v>
      </c>
      <c r="AI14" s="5">
        <v>0</v>
      </c>
      <c r="AJ14" s="5">
        <v>13</v>
      </c>
      <c r="AK14" s="5">
        <v>3</v>
      </c>
      <c r="AL14" s="5">
        <v>0</v>
      </c>
      <c r="AM14" s="5">
        <v>13</v>
      </c>
      <c r="AN14" s="5">
        <v>3</v>
      </c>
      <c r="AO14" s="5">
        <v>0</v>
      </c>
      <c r="AP14" s="5">
        <v>13</v>
      </c>
      <c r="AQ14" s="5">
        <v>3</v>
      </c>
      <c r="AR14" s="5">
        <v>0</v>
      </c>
      <c r="AS14" s="5">
        <v>13</v>
      </c>
      <c r="AT14" s="5">
        <v>3</v>
      </c>
      <c r="AU14" s="5">
        <v>0</v>
      </c>
      <c r="AV14" s="5">
        <v>13</v>
      </c>
      <c r="AW14" s="5">
        <v>3</v>
      </c>
      <c r="AX14" s="5">
        <v>0</v>
      </c>
      <c r="AY14" s="5">
        <v>13</v>
      </c>
      <c r="AZ14" s="5">
        <v>3</v>
      </c>
      <c r="BA14" s="5">
        <v>0</v>
      </c>
      <c r="BB14" s="5">
        <v>14</v>
      </c>
      <c r="BC14" s="5">
        <v>2</v>
      </c>
      <c r="BD14" s="5">
        <v>0</v>
      </c>
      <c r="BE14" s="5">
        <v>14</v>
      </c>
      <c r="BF14" s="5">
        <v>2</v>
      </c>
      <c r="BG14" s="5">
        <v>0</v>
      </c>
      <c r="BH14" s="5">
        <v>14</v>
      </c>
      <c r="BI14" s="5">
        <v>2</v>
      </c>
      <c r="BJ14" s="5">
        <v>0</v>
      </c>
      <c r="BK14" s="5">
        <v>14</v>
      </c>
      <c r="BL14" s="5">
        <v>2</v>
      </c>
      <c r="BM14" s="5">
        <v>0</v>
      </c>
      <c r="BN14" s="5">
        <v>14</v>
      </c>
      <c r="BO14" s="5">
        <v>2</v>
      </c>
      <c r="BP14" s="5">
        <v>0</v>
      </c>
      <c r="BQ14" s="5">
        <v>8</v>
      </c>
      <c r="BR14" s="5">
        <v>7</v>
      </c>
      <c r="BS14" s="5">
        <v>1</v>
      </c>
      <c r="BT14" s="5">
        <v>8</v>
      </c>
      <c r="BU14" s="5">
        <v>7</v>
      </c>
      <c r="BV14" s="68">
        <v>1</v>
      </c>
      <c r="BW14" s="68">
        <v>8</v>
      </c>
      <c r="BX14" s="68">
        <v>7</v>
      </c>
      <c r="BY14" s="5">
        <v>1</v>
      </c>
      <c r="BZ14" s="5">
        <v>8</v>
      </c>
      <c r="CA14" s="5">
        <v>7</v>
      </c>
      <c r="CB14" s="5">
        <v>1</v>
      </c>
      <c r="CC14" s="5">
        <v>8</v>
      </c>
      <c r="CD14" s="5">
        <v>7</v>
      </c>
      <c r="CE14" s="5">
        <v>1</v>
      </c>
      <c r="CF14" s="5">
        <v>8</v>
      </c>
      <c r="CG14" s="5">
        <v>7</v>
      </c>
      <c r="CH14" s="5">
        <v>1</v>
      </c>
      <c r="CI14" s="3">
        <v>8</v>
      </c>
      <c r="CJ14" s="3">
        <v>7</v>
      </c>
      <c r="CK14" s="3">
        <v>1</v>
      </c>
      <c r="CL14" s="3">
        <v>8</v>
      </c>
      <c r="CM14" s="3">
        <v>7</v>
      </c>
      <c r="CN14" s="3">
        <v>1</v>
      </c>
      <c r="CO14" s="3">
        <v>8</v>
      </c>
      <c r="CP14" s="3">
        <v>7</v>
      </c>
      <c r="CQ14" s="3">
        <v>1</v>
      </c>
      <c r="CR14" s="3">
        <v>4</v>
      </c>
      <c r="CS14" s="3">
        <v>6</v>
      </c>
      <c r="CT14" s="3">
        <v>6</v>
      </c>
      <c r="CU14" s="3">
        <v>16</v>
      </c>
      <c r="CV14" s="3">
        <v>0</v>
      </c>
      <c r="CW14" s="3">
        <v>0</v>
      </c>
      <c r="CX14" s="3">
        <v>14</v>
      </c>
      <c r="CY14" s="3">
        <v>2</v>
      </c>
      <c r="CZ14" s="3">
        <v>0</v>
      </c>
      <c r="DA14" s="3">
        <v>5</v>
      </c>
      <c r="DB14" s="3">
        <v>10</v>
      </c>
      <c r="DC14" s="3">
        <v>1</v>
      </c>
      <c r="DD14" s="3">
        <v>3</v>
      </c>
      <c r="DE14" s="3">
        <v>10</v>
      </c>
      <c r="DF14" s="3">
        <v>3</v>
      </c>
      <c r="DG14" s="3">
        <v>7</v>
      </c>
      <c r="DH14" s="3">
        <v>8</v>
      </c>
      <c r="DI14" s="3">
        <v>1</v>
      </c>
      <c r="DJ14" s="3">
        <v>3</v>
      </c>
      <c r="DK14" s="3">
        <v>9</v>
      </c>
      <c r="DL14" s="3">
        <v>4</v>
      </c>
      <c r="DM14" s="3">
        <v>3</v>
      </c>
      <c r="DN14" s="3">
        <v>10</v>
      </c>
      <c r="DO14" s="3">
        <v>3</v>
      </c>
      <c r="DP14" s="3">
        <v>3</v>
      </c>
      <c r="DQ14" s="3">
        <v>10</v>
      </c>
      <c r="DR14" s="3">
        <v>3</v>
      </c>
      <c r="DS14" s="3">
        <v>3</v>
      </c>
      <c r="DT14" s="3">
        <v>9</v>
      </c>
      <c r="DU14" s="3">
        <v>4</v>
      </c>
      <c r="DV14" s="68">
        <v>3</v>
      </c>
      <c r="DW14" s="68">
        <v>10</v>
      </c>
      <c r="DX14" s="68">
        <v>3</v>
      </c>
      <c r="DY14" s="68">
        <v>3</v>
      </c>
      <c r="DZ14" s="68">
        <v>10</v>
      </c>
      <c r="EA14" s="68">
        <v>3</v>
      </c>
      <c r="EB14" s="68">
        <v>3</v>
      </c>
      <c r="EC14" s="68">
        <v>9</v>
      </c>
      <c r="ED14" s="68">
        <v>4</v>
      </c>
      <c r="EE14" s="68">
        <v>3</v>
      </c>
      <c r="EF14" s="68">
        <v>9</v>
      </c>
      <c r="EG14" s="68">
        <v>4</v>
      </c>
      <c r="EH14" s="68">
        <v>3</v>
      </c>
      <c r="EI14" s="68">
        <v>9</v>
      </c>
      <c r="EJ14" s="68">
        <v>4</v>
      </c>
      <c r="EK14" s="68">
        <v>6</v>
      </c>
      <c r="EL14" s="68">
        <v>5</v>
      </c>
      <c r="EM14" s="68">
        <v>5</v>
      </c>
      <c r="EN14" s="68">
        <v>6</v>
      </c>
      <c r="EO14" s="68">
        <v>5</v>
      </c>
      <c r="EP14" s="68">
        <v>5</v>
      </c>
      <c r="EQ14" s="68">
        <v>6</v>
      </c>
      <c r="ER14" s="68">
        <v>7</v>
      </c>
      <c r="ES14" s="68">
        <v>3</v>
      </c>
      <c r="ET14" s="68">
        <v>6</v>
      </c>
      <c r="EU14" s="68">
        <v>7</v>
      </c>
      <c r="EV14" s="68">
        <v>3</v>
      </c>
      <c r="EW14" s="68">
        <v>6</v>
      </c>
      <c r="EX14" s="68">
        <v>7</v>
      </c>
      <c r="EY14" s="174">
        <v>3</v>
      </c>
      <c r="EZ14" s="3">
        <v>6</v>
      </c>
      <c r="FA14" s="3">
        <v>7</v>
      </c>
      <c r="FB14" s="3">
        <v>3</v>
      </c>
      <c r="FC14" s="3">
        <v>6</v>
      </c>
      <c r="FD14" s="3">
        <v>7</v>
      </c>
      <c r="FE14" s="3">
        <v>3</v>
      </c>
      <c r="FF14" s="3">
        <v>6</v>
      </c>
      <c r="FG14" s="3">
        <v>7</v>
      </c>
      <c r="FH14" s="3">
        <v>3</v>
      </c>
      <c r="FI14" s="3">
        <v>6</v>
      </c>
      <c r="FJ14" s="3">
        <v>7</v>
      </c>
      <c r="FK14" s="3">
        <v>3</v>
      </c>
      <c r="FL14" s="3">
        <v>6</v>
      </c>
      <c r="FM14" s="3">
        <v>7</v>
      </c>
      <c r="FN14" s="67">
        <v>3</v>
      </c>
      <c r="FO14" s="9">
        <v>6</v>
      </c>
      <c r="FP14" s="9">
        <v>7</v>
      </c>
      <c r="FQ14" s="9">
        <v>3</v>
      </c>
      <c r="FR14" s="69">
        <v>6</v>
      </c>
      <c r="FS14" s="3">
        <v>7</v>
      </c>
      <c r="FT14" s="3">
        <v>3</v>
      </c>
      <c r="FU14" s="3">
        <v>6</v>
      </c>
      <c r="FV14" s="3">
        <v>7</v>
      </c>
      <c r="FW14" s="3">
        <v>3</v>
      </c>
      <c r="FX14" s="3">
        <v>6</v>
      </c>
      <c r="FY14" s="3">
        <v>7</v>
      </c>
      <c r="FZ14" s="3">
        <v>3</v>
      </c>
      <c r="GA14" s="3">
        <v>6</v>
      </c>
      <c r="GB14" s="3">
        <v>9</v>
      </c>
      <c r="GC14" s="3">
        <v>1</v>
      </c>
      <c r="GD14" s="3">
        <v>6</v>
      </c>
      <c r="GE14" s="3">
        <v>10</v>
      </c>
      <c r="GF14" s="3">
        <v>0</v>
      </c>
      <c r="GG14" s="3">
        <v>6</v>
      </c>
      <c r="GH14" s="3">
        <v>9</v>
      </c>
      <c r="GI14" s="3">
        <v>1</v>
      </c>
      <c r="GJ14" s="3">
        <v>6</v>
      </c>
      <c r="GK14" s="3">
        <v>7</v>
      </c>
      <c r="GL14" s="3">
        <v>3</v>
      </c>
      <c r="GM14" s="3">
        <v>6</v>
      </c>
      <c r="GN14" s="3">
        <v>10</v>
      </c>
      <c r="GO14" s="3">
        <v>0</v>
      </c>
      <c r="GP14" s="3">
        <v>6</v>
      </c>
      <c r="GQ14" s="3">
        <v>7</v>
      </c>
      <c r="GR14" s="3">
        <v>3</v>
      </c>
      <c r="GS14" s="3">
        <v>6</v>
      </c>
      <c r="GT14" s="3">
        <v>7</v>
      </c>
      <c r="GU14" s="3">
        <v>3</v>
      </c>
      <c r="GV14" s="3">
        <v>6</v>
      </c>
      <c r="GW14" s="3">
        <v>7</v>
      </c>
      <c r="GX14" s="3">
        <v>3</v>
      </c>
      <c r="GY14" s="3">
        <v>6</v>
      </c>
      <c r="GZ14" s="3">
        <v>7</v>
      </c>
      <c r="HA14" s="3">
        <v>3</v>
      </c>
      <c r="HB14" s="3">
        <v>6</v>
      </c>
      <c r="HC14" s="3">
        <v>7</v>
      </c>
      <c r="HD14" s="3">
        <v>3</v>
      </c>
      <c r="HE14" s="3">
        <v>6</v>
      </c>
      <c r="HF14" s="3">
        <v>7</v>
      </c>
      <c r="HG14" s="3">
        <v>3</v>
      </c>
      <c r="HH14" s="3">
        <v>6</v>
      </c>
      <c r="HI14" s="3">
        <v>8</v>
      </c>
      <c r="HJ14" s="3">
        <v>2</v>
      </c>
      <c r="HK14" s="3">
        <v>6</v>
      </c>
      <c r="HL14" s="3">
        <v>7</v>
      </c>
      <c r="HM14" s="3">
        <v>3</v>
      </c>
      <c r="HN14" s="3">
        <v>6</v>
      </c>
      <c r="HO14" s="3">
        <v>8</v>
      </c>
      <c r="HP14" s="3">
        <v>2</v>
      </c>
      <c r="HQ14" s="3">
        <v>6</v>
      </c>
      <c r="HR14" s="3">
        <v>7</v>
      </c>
      <c r="HS14" s="3">
        <v>3</v>
      </c>
      <c r="HT14" s="3">
        <v>6</v>
      </c>
      <c r="HU14" s="3">
        <v>7</v>
      </c>
      <c r="HV14" s="3">
        <v>3</v>
      </c>
      <c r="HW14" s="3">
        <v>6</v>
      </c>
      <c r="HX14" s="3">
        <v>10</v>
      </c>
      <c r="HY14" s="3">
        <v>0</v>
      </c>
      <c r="HZ14" s="3">
        <v>6</v>
      </c>
      <c r="IA14" s="3">
        <v>7</v>
      </c>
      <c r="IB14" s="3">
        <v>3</v>
      </c>
      <c r="IC14" s="3">
        <v>6</v>
      </c>
      <c r="ID14" s="3">
        <v>7</v>
      </c>
      <c r="IE14" s="3">
        <v>3</v>
      </c>
      <c r="IF14" s="3">
        <v>6</v>
      </c>
      <c r="IG14" s="3">
        <v>7</v>
      </c>
      <c r="IH14" s="3">
        <v>3</v>
      </c>
      <c r="II14" s="3">
        <v>6</v>
      </c>
      <c r="IJ14" s="3">
        <v>7</v>
      </c>
      <c r="IK14" s="3">
        <v>3</v>
      </c>
      <c r="IL14" s="175">
        <v>11</v>
      </c>
      <c r="IM14" s="68">
        <v>5</v>
      </c>
      <c r="IN14" s="68">
        <v>0</v>
      </c>
      <c r="IO14" s="68">
        <v>8</v>
      </c>
      <c r="IP14" s="68">
        <v>8</v>
      </c>
      <c r="IQ14" s="68">
        <v>0</v>
      </c>
      <c r="IR14" s="68">
        <v>7</v>
      </c>
      <c r="IS14" s="68">
        <v>5</v>
      </c>
      <c r="IT14" s="68">
        <v>4</v>
      </c>
      <c r="IU14" s="68">
        <v>7</v>
      </c>
      <c r="IV14" s="68">
        <v>5</v>
      </c>
      <c r="IW14" s="68">
        <v>4</v>
      </c>
      <c r="IX14" s="68">
        <v>7</v>
      </c>
      <c r="IY14" s="68">
        <v>5</v>
      </c>
      <c r="IZ14" s="68">
        <v>4</v>
      </c>
      <c r="JA14" s="68">
        <v>8</v>
      </c>
      <c r="JB14" s="68">
        <v>8</v>
      </c>
      <c r="JC14" s="68">
        <v>0</v>
      </c>
      <c r="JD14" s="68">
        <v>8</v>
      </c>
      <c r="JE14" s="68">
        <v>8</v>
      </c>
      <c r="JF14" s="68">
        <v>0</v>
      </c>
      <c r="JG14" s="68">
        <v>8</v>
      </c>
      <c r="JH14" s="68">
        <v>5</v>
      </c>
      <c r="JI14" s="68">
        <v>3</v>
      </c>
      <c r="JJ14" s="68">
        <v>5</v>
      </c>
      <c r="JK14" s="68">
        <v>8</v>
      </c>
      <c r="JL14" s="68">
        <v>3</v>
      </c>
      <c r="JM14" s="68">
        <v>5</v>
      </c>
      <c r="JN14" s="68">
        <v>8</v>
      </c>
      <c r="JO14" s="68">
        <v>3</v>
      </c>
      <c r="JP14" s="68">
        <v>5</v>
      </c>
      <c r="JQ14" s="68">
        <v>9</v>
      </c>
      <c r="JR14" s="68">
        <v>2</v>
      </c>
      <c r="JS14" s="68">
        <v>5</v>
      </c>
      <c r="JT14" s="68">
        <v>10</v>
      </c>
      <c r="JU14" s="68">
        <v>1</v>
      </c>
      <c r="JV14" s="68">
        <v>4</v>
      </c>
      <c r="JW14" s="68">
        <v>9</v>
      </c>
      <c r="JX14" s="68">
        <v>3</v>
      </c>
      <c r="JY14" s="68">
        <v>5</v>
      </c>
      <c r="JZ14" s="68">
        <v>7</v>
      </c>
      <c r="KA14" s="68">
        <v>4</v>
      </c>
      <c r="KB14" s="68">
        <v>7</v>
      </c>
      <c r="KC14" s="68">
        <v>7</v>
      </c>
      <c r="KD14" s="68">
        <v>2</v>
      </c>
      <c r="KE14" s="68">
        <v>6</v>
      </c>
      <c r="KF14" s="68">
        <v>8</v>
      </c>
      <c r="KG14" s="68">
        <v>2</v>
      </c>
      <c r="KH14" s="68">
        <v>5</v>
      </c>
      <c r="KI14" s="68">
        <v>7</v>
      </c>
      <c r="KJ14" s="68">
        <v>4</v>
      </c>
      <c r="KK14" s="68">
        <v>10</v>
      </c>
      <c r="KL14" s="68">
        <v>6</v>
      </c>
      <c r="KM14" s="68">
        <v>0</v>
      </c>
      <c r="KN14" s="68">
        <v>10</v>
      </c>
      <c r="KO14" s="68">
        <v>6</v>
      </c>
      <c r="KP14" s="68">
        <v>0</v>
      </c>
      <c r="KQ14" s="68">
        <v>13</v>
      </c>
      <c r="KR14" s="68">
        <v>3</v>
      </c>
      <c r="KS14" s="68">
        <v>0</v>
      </c>
      <c r="KT14" s="68">
        <v>11</v>
      </c>
      <c r="KU14" s="68">
        <v>5</v>
      </c>
      <c r="KV14" s="68">
        <v>0</v>
      </c>
      <c r="KW14" s="68">
        <v>6</v>
      </c>
      <c r="KX14" s="68">
        <v>6</v>
      </c>
      <c r="KY14" s="68">
        <v>5</v>
      </c>
      <c r="KZ14" s="68">
        <v>6</v>
      </c>
      <c r="LA14" s="68">
        <v>6</v>
      </c>
      <c r="LB14" s="68">
        <v>5</v>
      </c>
      <c r="LC14" s="68">
        <v>9</v>
      </c>
      <c r="LD14" s="68">
        <v>4</v>
      </c>
      <c r="LE14" s="68">
        <v>3</v>
      </c>
      <c r="LF14" s="68">
        <v>14</v>
      </c>
      <c r="LG14" s="68">
        <v>2</v>
      </c>
      <c r="LH14" s="68">
        <v>0</v>
      </c>
      <c r="LI14" s="68">
        <v>14</v>
      </c>
      <c r="LJ14" s="68">
        <v>2</v>
      </c>
      <c r="LK14" s="68">
        <v>0</v>
      </c>
      <c r="LL14" s="68">
        <v>4</v>
      </c>
      <c r="LM14" s="68">
        <v>11</v>
      </c>
      <c r="LN14" s="68">
        <v>1</v>
      </c>
      <c r="LO14" s="68">
        <v>4</v>
      </c>
      <c r="LP14" s="68">
        <v>9</v>
      </c>
      <c r="LQ14" s="68">
        <v>4</v>
      </c>
      <c r="LR14" s="68">
        <v>4</v>
      </c>
      <c r="LS14" s="68">
        <v>9</v>
      </c>
      <c r="LT14" s="68">
        <v>3</v>
      </c>
      <c r="LU14" s="68">
        <v>4</v>
      </c>
      <c r="LV14" s="68">
        <v>9</v>
      </c>
      <c r="LW14" s="68">
        <v>3</v>
      </c>
      <c r="LX14" s="68">
        <v>5</v>
      </c>
      <c r="LY14" s="68">
        <v>8</v>
      </c>
      <c r="LZ14" s="68">
        <v>3</v>
      </c>
      <c r="MA14" s="68">
        <v>8</v>
      </c>
      <c r="MB14" s="68">
        <v>6</v>
      </c>
      <c r="MC14" s="68">
        <v>2</v>
      </c>
      <c r="MD14" s="68">
        <v>5</v>
      </c>
      <c r="ME14" s="68">
        <v>8</v>
      </c>
      <c r="MF14" s="68">
        <v>3</v>
      </c>
      <c r="MG14" s="68">
        <v>5</v>
      </c>
      <c r="MH14" s="68">
        <v>8</v>
      </c>
      <c r="MI14" s="68">
        <v>3</v>
      </c>
      <c r="MJ14" s="68">
        <v>8</v>
      </c>
      <c r="MK14" s="68">
        <v>8</v>
      </c>
      <c r="ML14" s="68">
        <v>0</v>
      </c>
      <c r="MM14" s="68">
        <v>9</v>
      </c>
      <c r="MN14" s="68">
        <v>4</v>
      </c>
      <c r="MO14" s="68">
        <v>3</v>
      </c>
      <c r="MP14" s="68">
        <v>9</v>
      </c>
      <c r="MQ14" s="68">
        <v>4</v>
      </c>
      <c r="MR14" s="68">
        <v>3</v>
      </c>
      <c r="MS14" s="68">
        <v>9</v>
      </c>
      <c r="MT14" s="68">
        <v>4</v>
      </c>
      <c r="MU14" s="68">
        <v>3</v>
      </c>
      <c r="MV14" s="68">
        <v>9</v>
      </c>
      <c r="MW14" s="68">
        <v>4</v>
      </c>
      <c r="MX14" s="68">
        <v>3</v>
      </c>
      <c r="MY14" s="68">
        <v>12</v>
      </c>
      <c r="MZ14" s="68">
        <v>4</v>
      </c>
      <c r="NA14" s="68">
        <v>0</v>
      </c>
      <c r="NB14" s="68">
        <v>7</v>
      </c>
      <c r="NC14" s="68">
        <v>8</v>
      </c>
      <c r="ND14" s="68">
        <v>1</v>
      </c>
      <c r="NE14" s="68">
        <v>7</v>
      </c>
      <c r="NF14" s="68">
        <v>8</v>
      </c>
      <c r="NG14" s="68">
        <v>1</v>
      </c>
      <c r="NH14" s="68">
        <v>12</v>
      </c>
      <c r="NI14" s="68">
        <v>4</v>
      </c>
      <c r="NJ14" s="68">
        <v>0</v>
      </c>
      <c r="NK14" s="68">
        <v>7</v>
      </c>
      <c r="NL14" s="68">
        <v>8</v>
      </c>
      <c r="NM14" s="68">
        <v>1</v>
      </c>
      <c r="NN14" s="68">
        <v>11</v>
      </c>
      <c r="NO14" s="68">
        <v>5</v>
      </c>
      <c r="NP14" s="68">
        <v>0</v>
      </c>
      <c r="NQ14" s="3">
        <v>4</v>
      </c>
      <c r="NR14" s="3">
        <v>12</v>
      </c>
      <c r="NS14" s="3">
        <v>0</v>
      </c>
      <c r="NT14" s="3">
        <v>3</v>
      </c>
      <c r="NU14" s="3">
        <v>10</v>
      </c>
      <c r="NV14" s="3">
        <v>3</v>
      </c>
      <c r="NW14" s="3">
        <v>7</v>
      </c>
      <c r="NX14" s="3">
        <v>7</v>
      </c>
      <c r="NY14" s="3">
        <v>2</v>
      </c>
      <c r="NZ14" s="3">
        <v>8</v>
      </c>
      <c r="OA14" s="3">
        <v>7</v>
      </c>
      <c r="OB14" s="3">
        <v>1</v>
      </c>
      <c r="OC14" s="3">
        <v>7</v>
      </c>
      <c r="OD14" s="3">
        <v>9</v>
      </c>
      <c r="OE14" s="3">
        <v>0</v>
      </c>
      <c r="OF14" s="3">
        <v>3</v>
      </c>
      <c r="OG14" s="3">
        <v>10</v>
      </c>
      <c r="OH14" s="3">
        <v>3</v>
      </c>
      <c r="OI14" s="3">
        <v>4</v>
      </c>
      <c r="OJ14" s="3">
        <v>9</v>
      </c>
      <c r="OK14" s="3">
        <v>3</v>
      </c>
      <c r="OL14" s="68">
        <v>4</v>
      </c>
      <c r="OM14" s="68">
        <v>9</v>
      </c>
      <c r="ON14" s="68">
        <v>3</v>
      </c>
      <c r="OO14" s="68">
        <v>6</v>
      </c>
      <c r="OP14" s="68">
        <v>7</v>
      </c>
      <c r="OQ14" s="68">
        <v>4</v>
      </c>
      <c r="OR14" s="68">
        <v>8</v>
      </c>
      <c r="OS14" s="68">
        <v>7</v>
      </c>
      <c r="OT14" s="68">
        <v>1</v>
      </c>
      <c r="OU14" s="68">
        <v>6</v>
      </c>
      <c r="OV14" s="68">
        <v>7</v>
      </c>
      <c r="OW14" s="68">
        <v>3</v>
      </c>
      <c r="OX14" s="68">
        <v>6</v>
      </c>
      <c r="OY14" s="68">
        <v>7</v>
      </c>
      <c r="OZ14" s="68">
        <v>3</v>
      </c>
      <c r="PA14" s="3">
        <v>8</v>
      </c>
      <c r="PB14" s="3">
        <v>8</v>
      </c>
      <c r="PC14" s="3">
        <v>0</v>
      </c>
      <c r="PD14" s="3">
        <v>8</v>
      </c>
      <c r="PE14" s="3">
        <v>8</v>
      </c>
      <c r="PF14" s="3">
        <v>0</v>
      </c>
      <c r="PG14" s="3">
        <v>4</v>
      </c>
      <c r="PH14" s="3">
        <v>8</v>
      </c>
      <c r="PI14" s="3">
        <v>4</v>
      </c>
      <c r="PJ14" s="3">
        <v>8</v>
      </c>
      <c r="PK14" s="3">
        <v>8</v>
      </c>
      <c r="PL14" s="3">
        <v>0</v>
      </c>
      <c r="PM14" s="3">
        <v>9</v>
      </c>
      <c r="PN14" s="3">
        <v>7</v>
      </c>
      <c r="PO14" s="3">
        <v>0</v>
      </c>
      <c r="PP14" s="3">
        <v>4</v>
      </c>
      <c r="PQ14" s="3">
        <v>8</v>
      </c>
      <c r="PR14" s="3">
        <v>4</v>
      </c>
      <c r="PS14" s="3">
        <v>4</v>
      </c>
      <c r="PT14" s="3">
        <v>8</v>
      </c>
      <c r="PU14" s="3">
        <v>4</v>
      </c>
      <c r="PV14" s="3">
        <v>4</v>
      </c>
      <c r="PW14" s="3">
        <v>8</v>
      </c>
      <c r="PX14" s="3">
        <v>4</v>
      </c>
      <c r="PY14" s="3">
        <v>4</v>
      </c>
      <c r="PZ14" s="3">
        <v>8</v>
      </c>
      <c r="QA14" s="3">
        <v>4</v>
      </c>
      <c r="QB14" s="3">
        <v>4</v>
      </c>
      <c r="QC14" s="3">
        <v>8</v>
      </c>
      <c r="QD14" s="3">
        <v>4</v>
      </c>
      <c r="QE14" s="3">
        <v>4</v>
      </c>
      <c r="QF14" s="3">
        <v>8</v>
      </c>
      <c r="QG14" s="3">
        <v>4</v>
      </c>
      <c r="QH14" s="3">
        <v>4</v>
      </c>
      <c r="QI14" s="3">
        <v>8</v>
      </c>
      <c r="QJ14" s="3">
        <v>4</v>
      </c>
      <c r="QK14" s="3">
        <v>4</v>
      </c>
      <c r="QL14" s="3">
        <v>8</v>
      </c>
      <c r="QM14" s="3">
        <v>4</v>
      </c>
      <c r="QN14" s="3">
        <v>4</v>
      </c>
      <c r="QO14" s="3">
        <v>8</v>
      </c>
      <c r="QP14" s="3">
        <v>4</v>
      </c>
      <c r="QQ14" s="3">
        <v>4</v>
      </c>
      <c r="QR14" s="3">
        <v>8</v>
      </c>
      <c r="QS14" s="3">
        <v>4</v>
      </c>
      <c r="QT14" s="3">
        <v>4</v>
      </c>
      <c r="QU14" s="3">
        <v>8</v>
      </c>
      <c r="QV14" s="3">
        <v>4</v>
      </c>
      <c r="QW14" s="3">
        <v>4</v>
      </c>
      <c r="QX14" s="3">
        <v>8</v>
      </c>
      <c r="QY14" s="3">
        <v>4</v>
      </c>
      <c r="QZ14" s="3">
        <v>4</v>
      </c>
      <c r="RA14" s="3">
        <v>8</v>
      </c>
      <c r="RB14" s="3">
        <v>4</v>
      </c>
      <c r="RC14" s="3">
        <v>9</v>
      </c>
      <c r="RD14" s="3">
        <v>7</v>
      </c>
      <c r="RE14" s="3">
        <v>0</v>
      </c>
      <c r="RF14" s="3">
        <v>11</v>
      </c>
      <c r="RG14" s="3">
        <v>5</v>
      </c>
      <c r="RH14" s="3">
        <v>0</v>
      </c>
      <c r="RI14" s="3">
        <v>8</v>
      </c>
      <c r="RJ14" s="3">
        <v>9</v>
      </c>
      <c r="RK14" s="3">
        <v>0</v>
      </c>
      <c r="RL14" s="3">
        <v>6</v>
      </c>
      <c r="RM14" s="3">
        <v>7</v>
      </c>
      <c r="RN14" s="3">
        <v>2</v>
      </c>
      <c r="RO14" s="3">
        <v>7</v>
      </c>
      <c r="RP14" s="3">
        <v>8</v>
      </c>
      <c r="RQ14" s="3">
        <v>1</v>
      </c>
      <c r="RR14" s="3">
        <v>10</v>
      </c>
      <c r="RS14" s="3">
        <v>6</v>
      </c>
      <c r="RT14" s="3">
        <v>0</v>
      </c>
      <c r="RU14" s="3">
        <v>4</v>
      </c>
      <c r="RV14" s="3">
        <v>10</v>
      </c>
      <c r="RW14" s="3">
        <v>2</v>
      </c>
      <c r="RX14" s="3">
        <v>6</v>
      </c>
      <c r="RY14" s="3">
        <v>10</v>
      </c>
      <c r="RZ14" s="3">
        <v>0</v>
      </c>
      <c r="SA14" s="3">
        <v>3</v>
      </c>
      <c r="SB14" s="3">
        <v>8</v>
      </c>
      <c r="SC14" s="3">
        <v>4</v>
      </c>
      <c r="SD14" s="3">
        <v>0</v>
      </c>
      <c r="SE14" s="3">
        <v>8</v>
      </c>
      <c r="SF14" s="3">
        <v>8</v>
      </c>
      <c r="SG14" s="3">
        <v>8</v>
      </c>
      <c r="SH14" s="3">
        <v>4</v>
      </c>
      <c r="SI14" s="3">
        <v>4</v>
      </c>
      <c r="SJ14" s="3">
        <v>6</v>
      </c>
      <c r="SK14" s="3">
        <v>7</v>
      </c>
      <c r="SL14" s="3">
        <v>3</v>
      </c>
      <c r="SM14" s="3">
        <v>4</v>
      </c>
      <c r="SN14" s="3">
        <v>5</v>
      </c>
      <c r="SO14" s="3">
        <v>7</v>
      </c>
      <c r="SP14" s="3">
        <v>4</v>
      </c>
      <c r="SQ14" s="3">
        <v>6</v>
      </c>
      <c r="SR14" s="3">
        <v>6</v>
      </c>
      <c r="SS14" s="3">
        <v>3</v>
      </c>
      <c r="ST14" s="3">
        <v>7</v>
      </c>
      <c r="SU14" s="3">
        <v>6</v>
      </c>
      <c r="SV14" s="3">
        <v>8</v>
      </c>
      <c r="SW14" s="3">
        <v>5</v>
      </c>
      <c r="SX14" s="67">
        <v>3</v>
      </c>
      <c r="SY14" s="3">
        <v>8</v>
      </c>
      <c r="SZ14" s="3">
        <v>5</v>
      </c>
      <c r="TA14" s="3">
        <v>3</v>
      </c>
      <c r="TB14" s="3">
        <v>6</v>
      </c>
      <c r="TC14" s="3">
        <v>7</v>
      </c>
      <c r="TD14" s="3">
        <v>3</v>
      </c>
      <c r="TE14" s="3">
        <v>9</v>
      </c>
      <c r="TF14" s="3">
        <v>3</v>
      </c>
      <c r="TG14" s="67">
        <v>4</v>
      </c>
      <c r="TH14" s="3">
        <v>9</v>
      </c>
      <c r="TI14" s="3">
        <v>7</v>
      </c>
      <c r="TJ14" s="67">
        <v>0</v>
      </c>
      <c r="TK14" s="3">
        <v>11</v>
      </c>
      <c r="TL14" s="3">
        <v>5</v>
      </c>
      <c r="TM14" s="3">
        <v>0</v>
      </c>
      <c r="TN14" s="3">
        <v>8</v>
      </c>
      <c r="TO14" s="3">
        <v>8</v>
      </c>
      <c r="TP14" s="3">
        <v>0</v>
      </c>
      <c r="TQ14" s="3">
        <v>6</v>
      </c>
      <c r="TR14" s="3">
        <v>7</v>
      </c>
      <c r="TS14" s="3">
        <v>3</v>
      </c>
      <c r="TT14" s="3">
        <v>8</v>
      </c>
      <c r="TU14" s="3">
        <v>7</v>
      </c>
      <c r="TV14" s="3">
        <v>1</v>
      </c>
      <c r="TW14" s="3">
        <v>10</v>
      </c>
      <c r="TX14" s="3">
        <v>6</v>
      </c>
      <c r="TY14" s="3">
        <v>0</v>
      </c>
      <c r="TZ14" s="3">
        <v>5</v>
      </c>
      <c r="UA14" s="3">
        <v>10</v>
      </c>
      <c r="UB14" s="3">
        <v>1</v>
      </c>
      <c r="UC14" s="3">
        <v>8</v>
      </c>
      <c r="UD14" s="3">
        <v>8</v>
      </c>
      <c r="UE14" s="3">
        <v>0</v>
      </c>
      <c r="UF14" s="3">
        <v>5</v>
      </c>
      <c r="UG14" s="3">
        <v>9</v>
      </c>
      <c r="UH14" s="67">
        <v>2</v>
      </c>
      <c r="UI14" s="9">
        <v>5</v>
      </c>
      <c r="UJ14" s="9">
        <v>9</v>
      </c>
      <c r="UK14" s="9">
        <v>2</v>
      </c>
      <c r="UL14" s="69">
        <v>7</v>
      </c>
      <c r="UM14" s="3">
        <v>6</v>
      </c>
      <c r="UN14" s="3">
        <v>3</v>
      </c>
      <c r="UO14" s="3">
        <v>7</v>
      </c>
      <c r="UP14" s="3">
        <v>9</v>
      </c>
      <c r="UQ14" s="3">
        <v>0</v>
      </c>
      <c r="UR14" s="3">
        <v>4</v>
      </c>
      <c r="US14" s="3">
        <v>9</v>
      </c>
      <c r="UT14" s="3">
        <v>3</v>
      </c>
      <c r="UU14" s="3">
        <v>5</v>
      </c>
      <c r="UV14" s="3">
        <v>9</v>
      </c>
      <c r="UW14" s="3">
        <v>2</v>
      </c>
      <c r="UX14" s="3">
        <v>6</v>
      </c>
      <c r="UY14" s="3">
        <v>10</v>
      </c>
      <c r="UZ14" s="3">
        <v>0</v>
      </c>
      <c r="VA14" s="3">
        <v>5</v>
      </c>
      <c r="VB14" s="3">
        <v>11</v>
      </c>
      <c r="VC14" s="3">
        <v>0</v>
      </c>
      <c r="VD14" s="3">
        <v>6</v>
      </c>
      <c r="VE14" s="3">
        <v>9</v>
      </c>
      <c r="VF14" s="3">
        <v>0</v>
      </c>
      <c r="VG14" s="3">
        <v>7</v>
      </c>
      <c r="VH14" s="3">
        <v>8</v>
      </c>
      <c r="VI14" s="3">
        <v>1</v>
      </c>
      <c r="VJ14" s="3">
        <v>5</v>
      </c>
      <c r="VK14" s="3">
        <v>11</v>
      </c>
      <c r="VL14" s="3">
        <v>0</v>
      </c>
    </row>
    <row r="15" spans="1:584" ht="15.75" x14ac:dyDescent="0.25">
      <c r="A15" s="2">
        <v>2</v>
      </c>
      <c r="B15" s="1" t="s">
        <v>3199</v>
      </c>
      <c r="C15" s="3">
        <v>14</v>
      </c>
      <c r="D15" s="3">
        <v>9</v>
      </c>
      <c r="E15" s="3">
        <v>1</v>
      </c>
      <c r="F15" s="3">
        <v>11</v>
      </c>
      <c r="G15" s="3">
        <v>12</v>
      </c>
      <c r="H15" s="3">
        <v>2</v>
      </c>
      <c r="I15" s="3">
        <v>12</v>
      </c>
      <c r="J15" s="3">
        <v>10</v>
      </c>
      <c r="K15" s="3">
        <v>3</v>
      </c>
      <c r="L15" s="3">
        <v>15</v>
      </c>
      <c r="M15" s="3">
        <v>7</v>
      </c>
      <c r="N15" s="3">
        <v>3</v>
      </c>
      <c r="O15" s="3">
        <v>14</v>
      </c>
      <c r="P15" s="3">
        <v>11</v>
      </c>
      <c r="Q15" s="3">
        <v>1</v>
      </c>
      <c r="R15" s="3">
        <v>19</v>
      </c>
      <c r="S15" s="3">
        <v>6</v>
      </c>
      <c r="T15" s="3">
        <v>0</v>
      </c>
      <c r="U15" s="3">
        <v>14</v>
      </c>
      <c r="V15" s="3">
        <v>10</v>
      </c>
      <c r="W15" s="3">
        <v>1</v>
      </c>
      <c r="X15" s="3">
        <v>12</v>
      </c>
      <c r="Y15" s="3">
        <v>9</v>
      </c>
      <c r="Z15" s="3">
        <v>4</v>
      </c>
      <c r="AA15" s="3">
        <v>10</v>
      </c>
      <c r="AB15" s="3">
        <v>12</v>
      </c>
      <c r="AC15" s="3">
        <v>3</v>
      </c>
      <c r="AD15" s="3">
        <v>16</v>
      </c>
      <c r="AE15" s="3">
        <v>9</v>
      </c>
      <c r="AF15" s="3">
        <v>0</v>
      </c>
      <c r="AG15" s="3">
        <v>6</v>
      </c>
      <c r="AH15" s="3">
        <v>14</v>
      </c>
      <c r="AI15" s="3">
        <v>5</v>
      </c>
      <c r="AJ15" s="3">
        <v>9</v>
      </c>
      <c r="AK15" s="3">
        <v>15</v>
      </c>
      <c r="AL15" s="3">
        <v>1</v>
      </c>
      <c r="AM15" s="3">
        <v>5</v>
      </c>
      <c r="AN15" s="3">
        <v>16</v>
      </c>
      <c r="AO15" s="3">
        <v>4</v>
      </c>
      <c r="AP15" s="3">
        <v>4</v>
      </c>
      <c r="AQ15" s="3">
        <v>12</v>
      </c>
      <c r="AR15" s="3">
        <v>8</v>
      </c>
      <c r="AS15" s="3">
        <v>13</v>
      </c>
      <c r="AT15" s="3">
        <v>9</v>
      </c>
      <c r="AU15" s="3">
        <v>2</v>
      </c>
      <c r="AV15" s="3">
        <v>9</v>
      </c>
      <c r="AW15" s="3">
        <v>12</v>
      </c>
      <c r="AX15" s="3">
        <v>4</v>
      </c>
      <c r="AY15" s="3">
        <v>11</v>
      </c>
      <c r="AZ15" s="3">
        <v>10</v>
      </c>
      <c r="BA15" s="3">
        <v>4</v>
      </c>
      <c r="BB15" s="3">
        <v>9</v>
      </c>
      <c r="BC15" s="3">
        <v>11</v>
      </c>
      <c r="BD15" s="3">
        <v>5</v>
      </c>
      <c r="BE15" s="3">
        <v>9</v>
      </c>
      <c r="BF15" s="3">
        <v>12</v>
      </c>
      <c r="BG15" s="3">
        <v>4</v>
      </c>
      <c r="BH15" s="3">
        <v>11</v>
      </c>
      <c r="BI15" s="3">
        <v>12</v>
      </c>
      <c r="BJ15" s="3">
        <v>2</v>
      </c>
      <c r="BK15" s="3">
        <v>11</v>
      </c>
      <c r="BL15" s="3">
        <v>12</v>
      </c>
      <c r="BM15" s="3">
        <v>2</v>
      </c>
      <c r="BN15" s="3">
        <v>13</v>
      </c>
      <c r="BO15" s="3">
        <v>10</v>
      </c>
      <c r="BP15" s="3">
        <v>2</v>
      </c>
      <c r="BQ15" s="3">
        <v>14</v>
      </c>
      <c r="BR15" s="3">
        <v>9</v>
      </c>
      <c r="BS15" s="3">
        <v>2</v>
      </c>
      <c r="BT15" s="3">
        <v>12</v>
      </c>
      <c r="BU15" s="3">
        <v>13</v>
      </c>
      <c r="BV15" s="3">
        <v>0</v>
      </c>
      <c r="BW15" s="3">
        <v>16</v>
      </c>
      <c r="BX15" s="3">
        <v>9</v>
      </c>
      <c r="BY15" s="3">
        <v>0</v>
      </c>
      <c r="BZ15" s="3">
        <v>14</v>
      </c>
      <c r="CA15" s="3">
        <v>10</v>
      </c>
      <c r="CB15" s="3">
        <v>2</v>
      </c>
      <c r="CC15" s="3">
        <v>12</v>
      </c>
      <c r="CD15" s="3">
        <v>8</v>
      </c>
      <c r="CE15" s="3">
        <v>4</v>
      </c>
      <c r="CF15" s="3">
        <v>11</v>
      </c>
      <c r="CG15" s="3">
        <v>10</v>
      </c>
      <c r="CH15" s="3">
        <v>4</v>
      </c>
      <c r="CI15" s="3">
        <v>16</v>
      </c>
      <c r="CJ15" s="3">
        <v>9</v>
      </c>
      <c r="CK15" s="3">
        <v>0</v>
      </c>
      <c r="CL15" s="3">
        <v>5</v>
      </c>
      <c r="CM15" s="3">
        <v>14</v>
      </c>
      <c r="CN15" s="3">
        <v>6</v>
      </c>
      <c r="CO15" s="3">
        <v>10</v>
      </c>
      <c r="CP15" s="3">
        <v>15</v>
      </c>
      <c r="CQ15" s="3">
        <v>0</v>
      </c>
      <c r="CR15" s="3">
        <v>5</v>
      </c>
      <c r="CS15" s="3">
        <v>14</v>
      </c>
      <c r="CT15" s="3">
        <v>6</v>
      </c>
      <c r="CU15" s="3">
        <v>3</v>
      </c>
      <c r="CV15" s="3">
        <v>15</v>
      </c>
      <c r="CW15" s="3">
        <v>7</v>
      </c>
      <c r="CX15" s="3">
        <v>13</v>
      </c>
      <c r="CY15" s="3">
        <v>10</v>
      </c>
      <c r="CZ15" s="3">
        <v>2</v>
      </c>
      <c r="DA15" s="3">
        <v>9</v>
      </c>
      <c r="DB15" s="3">
        <v>10</v>
      </c>
      <c r="DC15" s="3">
        <v>6</v>
      </c>
      <c r="DD15" s="3">
        <v>11</v>
      </c>
      <c r="DE15" s="3">
        <v>8</v>
      </c>
      <c r="DF15" s="3">
        <v>6</v>
      </c>
      <c r="DG15" s="3">
        <v>9</v>
      </c>
      <c r="DH15" s="3">
        <v>10</v>
      </c>
      <c r="DI15" s="3">
        <v>6</v>
      </c>
      <c r="DJ15" s="3">
        <v>9</v>
      </c>
      <c r="DK15" s="3">
        <v>10</v>
      </c>
      <c r="DL15" s="3">
        <v>6</v>
      </c>
      <c r="DM15" s="3">
        <v>10</v>
      </c>
      <c r="DN15" s="3">
        <v>12</v>
      </c>
      <c r="DO15" s="3">
        <v>3</v>
      </c>
      <c r="DP15" s="3">
        <v>13</v>
      </c>
      <c r="DQ15" s="3">
        <v>10</v>
      </c>
      <c r="DR15" s="3">
        <v>2</v>
      </c>
      <c r="DS15" s="3">
        <v>11</v>
      </c>
      <c r="DT15" s="3">
        <v>11</v>
      </c>
      <c r="DU15" s="3">
        <v>2</v>
      </c>
      <c r="DV15" s="3">
        <v>14</v>
      </c>
      <c r="DW15" s="3">
        <v>10</v>
      </c>
      <c r="DX15" s="3">
        <v>2</v>
      </c>
      <c r="DY15" s="3">
        <v>13</v>
      </c>
      <c r="DZ15" s="3">
        <v>12</v>
      </c>
      <c r="EA15" s="3">
        <v>0</v>
      </c>
      <c r="EB15" s="3">
        <v>16</v>
      </c>
      <c r="EC15" s="3">
        <v>9</v>
      </c>
      <c r="ED15" s="3">
        <v>0</v>
      </c>
      <c r="EE15" s="3">
        <v>12</v>
      </c>
      <c r="EF15" s="3">
        <v>11</v>
      </c>
      <c r="EG15" s="3">
        <v>2</v>
      </c>
      <c r="EH15" s="3">
        <v>9</v>
      </c>
      <c r="EI15" s="3">
        <v>10</v>
      </c>
      <c r="EJ15" s="3">
        <v>5</v>
      </c>
      <c r="EK15" s="3">
        <v>10</v>
      </c>
      <c r="EL15" s="3">
        <v>10</v>
      </c>
      <c r="EM15" s="3">
        <v>4</v>
      </c>
      <c r="EN15" s="3">
        <v>16</v>
      </c>
      <c r="EO15" s="3">
        <v>9</v>
      </c>
      <c r="EP15" s="3">
        <v>0</v>
      </c>
      <c r="EQ15" s="3">
        <v>5</v>
      </c>
      <c r="ER15" s="3">
        <v>14</v>
      </c>
      <c r="ES15" s="3">
        <v>6</v>
      </c>
      <c r="ET15" s="3">
        <v>10</v>
      </c>
      <c r="EU15" s="3">
        <v>15</v>
      </c>
      <c r="EV15" s="3">
        <v>0</v>
      </c>
      <c r="EW15" s="3">
        <v>5</v>
      </c>
      <c r="EX15" s="3">
        <v>14</v>
      </c>
      <c r="EY15" s="3">
        <v>6</v>
      </c>
      <c r="EZ15" s="3">
        <v>5</v>
      </c>
      <c r="FA15" s="3">
        <v>12</v>
      </c>
      <c r="FB15" s="3">
        <v>8</v>
      </c>
      <c r="FC15" s="3">
        <v>11</v>
      </c>
      <c r="FD15" s="3">
        <v>9</v>
      </c>
      <c r="FE15" s="3">
        <v>4</v>
      </c>
      <c r="FF15" s="3">
        <v>10</v>
      </c>
      <c r="FG15" s="3">
        <v>9</v>
      </c>
      <c r="FH15" s="3">
        <v>6</v>
      </c>
      <c r="FI15" s="3">
        <v>10</v>
      </c>
      <c r="FJ15" s="3">
        <v>8</v>
      </c>
      <c r="FK15" s="3">
        <v>7</v>
      </c>
      <c r="FL15" s="3">
        <v>7</v>
      </c>
      <c r="FM15" s="3">
        <v>10</v>
      </c>
      <c r="FN15" s="3">
        <v>8</v>
      </c>
      <c r="FO15" s="3">
        <v>9</v>
      </c>
      <c r="FP15" s="3">
        <v>10</v>
      </c>
      <c r="FQ15" s="3">
        <v>6</v>
      </c>
      <c r="FR15" s="3">
        <v>10</v>
      </c>
      <c r="FS15" s="3">
        <v>10</v>
      </c>
      <c r="FT15" s="3">
        <v>5</v>
      </c>
      <c r="FU15" s="3">
        <v>10</v>
      </c>
      <c r="FV15" s="3">
        <v>10</v>
      </c>
      <c r="FW15" s="3">
        <v>5</v>
      </c>
      <c r="FX15" s="3">
        <v>10</v>
      </c>
      <c r="FY15" s="3">
        <v>11</v>
      </c>
      <c r="FZ15" s="3">
        <v>4</v>
      </c>
      <c r="GA15" s="3">
        <v>14</v>
      </c>
      <c r="GB15" s="3">
        <v>6</v>
      </c>
      <c r="GC15" s="3">
        <v>5</v>
      </c>
      <c r="GD15" s="3">
        <v>12</v>
      </c>
      <c r="GE15" s="3">
        <v>12</v>
      </c>
      <c r="GF15" s="3">
        <v>1</v>
      </c>
      <c r="GG15" s="3">
        <v>15</v>
      </c>
      <c r="GH15" s="3">
        <v>9</v>
      </c>
      <c r="GI15" s="3">
        <v>1</v>
      </c>
      <c r="GJ15" s="3">
        <v>11</v>
      </c>
      <c r="GK15" s="3">
        <v>12</v>
      </c>
      <c r="GL15" s="3">
        <v>2</v>
      </c>
      <c r="GM15" s="3">
        <v>7</v>
      </c>
      <c r="GN15" s="3">
        <v>10</v>
      </c>
      <c r="GO15" s="3">
        <v>7</v>
      </c>
      <c r="GP15" s="3">
        <v>11</v>
      </c>
      <c r="GQ15" s="3">
        <v>8</v>
      </c>
      <c r="GR15" s="3">
        <v>6</v>
      </c>
      <c r="GS15" s="3">
        <v>16</v>
      </c>
      <c r="GT15" s="3">
        <v>9</v>
      </c>
      <c r="GU15" s="3">
        <v>0</v>
      </c>
      <c r="GV15" s="3">
        <v>6</v>
      </c>
      <c r="GW15" s="3">
        <v>13</v>
      </c>
      <c r="GX15" s="3">
        <v>6</v>
      </c>
      <c r="GY15" s="3">
        <v>10</v>
      </c>
      <c r="GZ15" s="3">
        <v>15</v>
      </c>
      <c r="HA15" s="3">
        <v>0</v>
      </c>
      <c r="HB15" s="3">
        <v>4</v>
      </c>
      <c r="HC15" s="3">
        <v>13</v>
      </c>
      <c r="HD15" s="3">
        <v>8</v>
      </c>
      <c r="HE15" s="3">
        <v>1</v>
      </c>
      <c r="HF15" s="3">
        <v>11</v>
      </c>
      <c r="HG15" s="3">
        <v>13</v>
      </c>
      <c r="HH15" s="3">
        <v>12</v>
      </c>
      <c r="HI15" s="3">
        <v>9</v>
      </c>
      <c r="HJ15" s="3">
        <v>3</v>
      </c>
      <c r="HK15" s="3">
        <v>9</v>
      </c>
      <c r="HL15" s="3">
        <v>10</v>
      </c>
      <c r="HM15" s="3">
        <v>6</v>
      </c>
      <c r="HN15" s="3">
        <v>9</v>
      </c>
      <c r="HO15" s="3">
        <v>8</v>
      </c>
      <c r="HP15" s="3">
        <v>8</v>
      </c>
      <c r="HQ15" s="3">
        <v>6</v>
      </c>
      <c r="HR15" s="3">
        <v>10</v>
      </c>
      <c r="HS15" s="3">
        <v>10</v>
      </c>
      <c r="HT15" s="3">
        <v>6</v>
      </c>
      <c r="HU15" s="3">
        <v>8</v>
      </c>
      <c r="HV15" s="3">
        <v>11</v>
      </c>
      <c r="HW15" s="3">
        <v>10</v>
      </c>
      <c r="HX15" s="3">
        <v>10</v>
      </c>
      <c r="HY15" s="3">
        <v>5</v>
      </c>
      <c r="HZ15" s="3">
        <v>10</v>
      </c>
      <c r="IA15" s="3">
        <v>10</v>
      </c>
      <c r="IB15" s="3">
        <v>5</v>
      </c>
      <c r="IC15" s="3">
        <v>10</v>
      </c>
      <c r="ID15" s="3">
        <v>10</v>
      </c>
      <c r="IE15" s="3">
        <v>5</v>
      </c>
      <c r="IF15" s="3">
        <v>13</v>
      </c>
      <c r="IG15" s="3">
        <v>7</v>
      </c>
      <c r="IH15" s="3">
        <v>5</v>
      </c>
      <c r="II15" s="3">
        <v>12</v>
      </c>
      <c r="IJ15" s="3">
        <v>12</v>
      </c>
      <c r="IK15" s="3">
        <v>1</v>
      </c>
      <c r="IL15" s="3">
        <v>15</v>
      </c>
      <c r="IM15" s="3">
        <v>9</v>
      </c>
      <c r="IN15" s="3">
        <v>1</v>
      </c>
      <c r="IO15" s="3">
        <v>11</v>
      </c>
      <c r="IP15" s="3">
        <v>12</v>
      </c>
      <c r="IQ15" s="3">
        <v>2</v>
      </c>
      <c r="IR15" s="3">
        <v>8</v>
      </c>
      <c r="IS15" s="3">
        <v>11</v>
      </c>
      <c r="IT15" s="3">
        <v>5</v>
      </c>
      <c r="IU15" s="3">
        <v>11</v>
      </c>
      <c r="IV15" s="3">
        <v>11</v>
      </c>
      <c r="IW15" s="3">
        <v>3</v>
      </c>
      <c r="IX15" s="3">
        <v>16</v>
      </c>
      <c r="IY15" s="3">
        <v>9</v>
      </c>
      <c r="IZ15" s="3">
        <v>0</v>
      </c>
      <c r="JA15" s="3">
        <v>7</v>
      </c>
      <c r="JB15" s="3">
        <v>15</v>
      </c>
      <c r="JC15" s="3">
        <v>3</v>
      </c>
      <c r="JD15" s="3">
        <v>10</v>
      </c>
      <c r="JE15" s="3">
        <v>15</v>
      </c>
      <c r="JF15" s="3">
        <v>1</v>
      </c>
      <c r="JG15" s="3">
        <v>7</v>
      </c>
      <c r="JH15" s="3">
        <v>13</v>
      </c>
      <c r="JI15" s="3">
        <v>4</v>
      </c>
      <c r="JJ15" s="3">
        <v>5</v>
      </c>
      <c r="JK15" s="3">
        <v>16</v>
      </c>
      <c r="JL15" s="3">
        <v>4</v>
      </c>
      <c r="JM15" s="3">
        <v>12</v>
      </c>
      <c r="JN15" s="3">
        <v>9</v>
      </c>
      <c r="JO15" s="3">
        <v>3</v>
      </c>
      <c r="JP15" s="3">
        <v>11</v>
      </c>
      <c r="JQ15" s="3">
        <v>11</v>
      </c>
      <c r="JR15" s="3">
        <v>3</v>
      </c>
      <c r="JS15" s="3">
        <v>8</v>
      </c>
      <c r="JT15" s="3">
        <v>15</v>
      </c>
      <c r="JU15" s="3">
        <v>2</v>
      </c>
      <c r="JV15" s="3">
        <v>6</v>
      </c>
      <c r="JW15" s="3">
        <v>15</v>
      </c>
      <c r="JX15" s="3">
        <v>4</v>
      </c>
      <c r="JY15" s="3">
        <v>7</v>
      </c>
      <c r="JZ15" s="3">
        <v>12</v>
      </c>
      <c r="KA15" s="3">
        <v>5</v>
      </c>
      <c r="KB15" s="3">
        <v>10</v>
      </c>
      <c r="KC15" s="3">
        <v>12</v>
      </c>
      <c r="KD15" s="3">
        <v>3</v>
      </c>
      <c r="KE15" s="3">
        <v>13</v>
      </c>
      <c r="KF15" s="3">
        <v>8</v>
      </c>
      <c r="KG15" s="3">
        <v>4</v>
      </c>
      <c r="KH15" s="3">
        <v>11</v>
      </c>
      <c r="KI15" s="3">
        <v>11</v>
      </c>
      <c r="KJ15" s="3">
        <v>3</v>
      </c>
      <c r="KK15" s="3">
        <v>15</v>
      </c>
      <c r="KL15" s="3">
        <v>8</v>
      </c>
      <c r="KM15" s="3">
        <v>2</v>
      </c>
      <c r="KN15" s="3">
        <v>12</v>
      </c>
      <c r="KO15" s="3">
        <v>12</v>
      </c>
      <c r="KP15" s="3">
        <v>1</v>
      </c>
      <c r="KQ15" s="3">
        <v>15</v>
      </c>
      <c r="KR15" s="3">
        <v>9</v>
      </c>
      <c r="KS15" s="3">
        <v>1</v>
      </c>
      <c r="KT15" s="3">
        <v>11</v>
      </c>
      <c r="KU15" s="3">
        <v>12</v>
      </c>
      <c r="KV15" s="3">
        <v>2</v>
      </c>
      <c r="KW15" s="3">
        <v>9</v>
      </c>
      <c r="KX15" s="3">
        <v>10</v>
      </c>
      <c r="KY15" s="3">
        <v>5</v>
      </c>
      <c r="KZ15" s="3">
        <v>10</v>
      </c>
      <c r="LA15" s="3">
        <v>12</v>
      </c>
      <c r="LB15" s="3">
        <v>3</v>
      </c>
      <c r="LC15" s="3">
        <v>16</v>
      </c>
      <c r="LD15" s="3">
        <v>9</v>
      </c>
      <c r="LE15" s="3">
        <v>0</v>
      </c>
      <c r="LF15" s="3">
        <v>7</v>
      </c>
      <c r="LG15" s="3">
        <v>14</v>
      </c>
      <c r="LH15" s="3">
        <v>4</v>
      </c>
      <c r="LI15" s="3">
        <v>10</v>
      </c>
      <c r="LJ15" s="3">
        <v>15</v>
      </c>
      <c r="LK15" s="3">
        <v>0</v>
      </c>
      <c r="LL15" s="3">
        <v>6</v>
      </c>
      <c r="LM15" s="3">
        <v>13</v>
      </c>
      <c r="LN15" s="3">
        <v>6</v>
      </c>
      <c r="LO15" s="3">
        <v>5</v>
      </c>
      <c r="LP15" s="3">
        <v>10</v>
      </c>
      <c r="LQ15" s="3">
        <v>9</v>
      </c>
      <c r="LR15" s="3">
        <v>12</v>
      </c>
      <c r="LS15" s="3">
        <v>8</v>
      </c>
      <c r="LT15" s="3">
        <v>4</v>
      </c>
      <c r="LU15" s="3">
        <v>9</v>
      </c>
      <c r="LV15" s="3">
        <v>9</v>
      </c>
      <c r="LW15" s="3">
        <v>7</v>
      </c>
      <c r="LX15" s="3">
        <v>10</v>
      </c>
      <c r="LY15" s="3">
        <v>8</v>
      </c>
      <c r="LZ15" s="3">
        <v>7</v>
      </c>
      <c r="MA15" s="3">
        <v>6</v>
      </c>
      <c r="MB15" s="3">
        <v>10</v>
      </c>
      <c r="MC15" s="3">
        <v>9</v>
      </c>
      <c r="MD15" s="3">
        <v>6</v>
      </c>
      <c r="ME15" s="3">
        <v>8</v>
      </c>
      <c r="MF15" s="3">
        <v>11</v>
      </c>
      <c r="MG15" s="3">
        <v>10</v>
      </c>
      <c r="MH15" s="3">
        <v>9</v>
      </c>
      <c r="MI15" s="3">
        <v>6</v>
      </c>
      <c r="MJ15" s="3">
        <v>10</v>
      </c>
      <c r="MK15" s="3">
        <v>9</v>
      </c>
      <c r="ML15" s="3">
        <v>6</v>
      </c>
      <c r="MM15" s="3">
        <v>10</v>
      </c>
      <c r="MN15" s="3">
        <v>10</v>
      </c>
      <c r="MO15" s="3">
        <v>5</v>
      </c>
      <c r="MP15" s="3">
        <v>13</v>
      </c>
      <c r="MQ15" s="3">
        <v>7</v>
      </c>
      <c r="MR15" s="3">
        <v>5</v>
      </c>
      <c r="MS15" s="3">
        <v>12</v>
      </c>
      <c r="MT15" s="3">
        <v>12</v>
      </c>
      <c r="MU15" s="3">
        <v>1</v>
      </c>
      <c r="MV15" s="3">
        <v>15</v>
      </c>
      <c r="MW15" s="3">
        <v>9</v>
      </c>
      <c r="MX15" s="3">
        <v>1</v>
      </c>
      <c r="MY15" s="3">
        <v>11</v>
      </c>
      <c r="MZ15" s="3">
        <v>12</v>
      </c>
      <c r="NA15" s="3">
        <v>2</v>
      </c>
      <c r="NB15" s="3">
        <v>10</v>
      </c>
      <c r="NC15" s="3">
        <v>8</v>
      </c>
      <c r="ND15" s="3">
        <v>5</v>
      </c>
      <c r="NE15" s="3">
        <v>10</v>
      </c>
      <c r="NF15" s="3">
        <v>11</v>
      </c>
      <c r="NG15" s="3">
        <v>4</v>
      </c>
      <c r="NH15" s="3">
        <v>16</v>
      </c>
      <c r="NI15" s="3">
        <v>9</v>
      </c>
      <c r="NJ15" s="3">
        <v>0</v>
      </c>
      <c r="NK15" s="3">
        <v>5</v>
      </c>
      <c r="NL15" s="3">
        <v>15</v>
      </c>
      <c r="NM15" s="3">
        <v>5</v>
      </c>
      <c r="NN15" s="3">
        <v>10</v>
      </c>
      <c r="NO15" s="3">
        <v>15</v>
      </c>
      <c r="NP15" s="3">
        <v>0</v>
      </c>
      <c r="NQ15" s="3">
        <v>4</v>
      </c>
      <c r="NR15" s="3">
        <v>16</v>
      </c>
      <c r="NS15" s="3">
        <v>4</v>
      </c>
      <c r="NT15" s="3">
        <v>4</v>
      </c>
      <c r="NU15" s="3">
        <v>11</v>
      </c>
      <c r="NV15" s="3">
        <v>9</v>
      </c>
      <c r="NW15" s="3">
        <v>11</v>
      </c>
      <c r="NX15" s="3">
        <v>9</v>
      </c>
      <c r="NY15" s="3">
        <v>4</v>
      </c>
      <c r="NZ15" s="3">
        <v>10</v>
      </c>
      <c r="OA15" s="3">
        <v>9</v>
      </c>
      <c r="OB15" s="3">
        <v>6</v>
      </c>
      <c r="OC15" s="3">
        <v>9</v>
      </c>
      <c r="OD15" s="3">
        <v>9</v>
      </c>
      <c r="OE15" s="3">
        <v>7</v>
      </c>
      <c r="OF15" s="3">
        <v>6</v>
      </c>
      <c r="OG15" s="3">
        <v>11</v>
      </c>
      <c r="OH15" s="3">
        <v>9</v>
      </c>
      <c r="OI15" s="3">
        <v>6</v>
      </c>
      <c r="OJ15" s="3">
        <v>11</v>
      </c>
      <c r="OK15" s="3">
        <v>8</v>
      </c>
      <c r="OL15" s="3">
        <v>10</v>
      </c>
      <c r="OM15" s="3">
        <v>9</v>
      </c>
      <c r="ON15" s="3">
        <v>6</v>
      </c>
      <c r="OO15" s="3">
        <v>11</v>
      </c>
      <c r="OP15" s="3">
        <v>8</v>
      </c>
      <c r="OQ15" s="3">
        <v>6</v>
      </c>
      <c r="OR15" s="3">
        <v>11</v>
      </c>
      <c r="OS15" s="3">
        <v>9</v>
      </c>
      <c r="OT15" s="3">
        <v>5</v>
      </c>
      <c r="OU15" s="3">
        <v>13</v>
      </c>
      <c r="OV15" s="3">
        <v>6</v>
      </c>
      <c r="OW15" s="3">
        <v>6</v>
      </c>
      <c r="OX15" s="3">
        <v>12</v>
      </c>
      <c r="OY15" s="3">
        <v>12</v>
      </c>
      <c r="OZ15" s="3">
        <v>1</v>
      </c>
      <c r="PA15" s="3">
        <v>15</v>
      </c>
      <c r="PB15" s="3">
        <v>10</v>
      </c>
      <c r="PC15" s="3">
        <v>2</v>
      </c>
      <c r="PD15" s="3">
        <v>9</v>
      </c>
      <c r="PE15" s="3">
        <v>12</v>
      </c>
      <c r="PF15" s="3">
        <v>2</v>
      </c>
      <c r="PG15" s="3">
        <v>9</v>
      </c>
      <c r="PH15" s="3">
        <v>8</v>
      </c>
      <c r="PI15" s="3">
        <v>7</v>
      </c>
      <c r="PJ15" s="3">
        <v>10</v>
      </c>
      <c r="PK15" s="3">
        <v>8</v>
      </c>
      <c r="PL15" s="3">
        <v>7</v>
      </c>
      <c r="PM15" s="3">
        <v>16</v>
      </c>
      <c r="PN15" s="3">
        <v>9</v>
      </c>
      <c r="PO15" s="3">
        <v>0</v>
      </c>
      <c r="PP15" s="3">
        <v>6</v>
      </c>
      <c r="PQ15" s="3">
        <v>13</v>
      </c>
      <c r="PR15" s="3">
        <v>6</v>
      </c>
      <c r="PS15" s="3">
        <v>10</v>
      </c>
      <c r="PT15" s="3">
        <v>15</v>
      </c>
      <c r="PU15" s="3">
        <v>0</v>
      </c>
      <c r="PV15" s="3">
        <v>4</v>
      </c>
      <c r="PW15" s="3">
        <v>14</v>
      </c>
      <c r="PX15" s="3">
        <v>7</v>
      </c>
      <c r="PY15" s="3">
        <v>1</v>
      </c>
      <c r="PZ15" s="3">
        <v>12</v>
      </c>
      <c r="QA15" s="3">
        <v>11</v>
      </c>
      <c r="QB15" s="3">
        <v>11</v>
      </c>
      <c r="QC15" s="3">
        <v>9</v>
      </c>
      <c r="QD15" s="3">
        <v>4</v>
      </c>
      <c r="QE15" s="3">
        <v>9</v>
      </c>
      <c r="QF15" s="3">
        <v>11</v>
      </c>
      <c r="QG15" s="3">
        <v>5</v>
      </c>
      <c r="QH15" s="3">
        <v>10</v>
      </c>
      <c r="QI15" s="3">
        <v>9</v>
      </c>
      <c r="QJ15" s="3">
        <v>6</v>
      </c>
      <c r="QK15" s="3">
        <v>9</v>
      </c>
      <c r="QL15" s="3">
        <v>10</v>
      </c>
      <c r="QM15" s="3">
        <v>6</v>
      </c>
      <c r="QN15" s="3">
        <v>9</v>
      </c>
      <c r="QO15" s="3">
        <v>10</v>
      </c>
      <c r="QP15" s="3">
        <v>6</v>
      </c>
      <c r="QQ15" s="3">
        <v>13</v>
      </c>
      <c r="QR15" s="3">
        <v>10</v>
      </c>
      <c r="QS15" s="3">
        <v>2</v>
      </c>
      <c r="QT15" s="3">
        <v>13</v>
      </c>
      <c r="QU15" s="3">
        <v>8</v>
      </c>
      <c r="QV15" s="3">
        <v>4</v>
      </c>
      <c r="QW15" s="3">
        <v>13</v>
      </c>
      <c r="QX15" s="3">
        <v>10</v>
      </c>
      <c r="QY15" s="3">
        <v>2</v>
      </c>
      <c r="QZ15" s="3">
        <v>15</v>
      </c>
      <c r="RA15" s="3">
        <v>8</v>
      </c>
      <c r="RB15" s="3">
        <v>2</v>
      </c>
      <c r="RC15" s="3">
        <v>12</v>
      </c>
      <c r="RD15" s="3">
        <v>12</v>
      </c>
      <c r="RE15" s="3">
        <v>1</v>
      </c>
      <c r="RF15" s="3">
        <v>15</v>
      </c>
      <c r="RG15" s="3">
        <v>9</v>
      </c>
      <c r="RH15" s="3">
        <v>1</v>
      </c>
      <c r="RI15" s="3">
        <v>12</v>
      </c>
      <c r="RJ15" s="3">
        <v>13</v>
      </c>
      <c r="RK15" s="3">
        <v>1</v>
      </c>
      <c r="RL15" s="3">
        <v>8</v>
      </c>
      <c r="RM15" s="3">
        <v>11</v>
      </c>
      <c r="RN15" s="3">
        <v>4</v>
      </c>
      <c r="RO15" s="3">
        <v>11</v>
      </c>
      <c r="RP15" s="3">
        <v>10</v>
      </c>
      <c r="RQ15" s="3">
        <v>4</v>
      </c>
      <c r="RR15" s="3">
        <v>16</v>
      </c>
      <c r="RS15" s="3">
        <v>9</v>
      </c>
      <c r="RT15" s="3">
        <v>0</v>
      </c>
      <c r="RU15" s="3">
        <v>6</v>
      </c>
      <c r="RV15" s="3">
        <v>14</v>
      </c>
      <c r="RW15" s="3">
        <v>5</v>
      </c>
      <c r="RX15" s="3">
        <v>10</v>
      </c>
      <c r="RY15" s="3">
        <v>15</v>
      </c>
      <c r="RZ15" s="3">
        <v>0</v>
      </c>
      <c r="SA15" s="3">
        <v>4</v>
      </c>
      <c r="SB15" s="3">
        <v>12</v>
      </c>
      <c r="SC15" s="3">
        <v>8</v>
      </c>
      <c r="SD15" s="3">
        <v>1</v>
      </c>
      <c r="SE15" s="3">
        <v>9</v>
      </c>
      <c r="SF15" s="3">
        <v>15</v>
      </c>
      <c r="SG15" s="3">
        <v>11</v>
      </c>
      <c r="SH15" s="3">
        <v>8</v>
      </c>
      <c r="SI15" s="3">
        <v>5</v>
      </c>
      <c r="SJ15" s="3">
        <v>9</v>
      </c>
      <c r="SK15" s="3">
        <v>9</v>
      </c>
      <c r="SL15" s="3">
        <v>7</v>
      </c>
      <c r="SM15" s="3">
        <v>8</v>
      </c>
      <c r="SN15" s="3">
        <v>8</v>
      </c>
      <c r="SO15" s="3">
        <v>9</v>
      </c>
      <c r="SP15" s="3">
        <v>6</v>
      </c>
      <c r="SQ15" s="3">
        <v>9</v>
      </c>
      <c r="SR15" s="3">
        <v>11</v>
      </c>
      <c r="SS15" s="3">
        <v>6</v>
      </c>
      <c r="ST15" s="3">
        <v>8</v>
      </c>
      <c r="SU15" s="3">
        <v>11</v>
      </c>
      <c r="SV15" s="3">
        <v>10</v>
      </c>
      <c r="SW15" s="3">
        <v>9</v>
      </c>
      <c r="SX15" s="3">
        <v>6</v>
      </c>
      <c r="SY15" s="3">
        <v>10</v>
      </c>
      <c r="SZ15" s="3">
        <v>8</v>
      </c>
      <c r="TA15" s="3">
        <v>7</v>
      </c>
      <c r="TB15" s="3">
        <v>10</v>
      </c>
      <c r="TC15" s="3">
        <v>9</v>
      </c>
      <c r="TD15" s="3">
        <v>6</v>
      </c>
      <c r="TE15" s="3">
        <v>13</v>
      </c>
      <c r="TF15" s="3">
        <v>6</v>
      </c>
      <c r="TG15" s="3">
        <v>6</v>
      </c>
      <c r="TH15" s="3">
        <v>12</v>
      </c>
      <c r="TI15" s="3">
        <v>12</v>
      </c>
      <c r="TJ15" s="3">
        <v>1</v>
      </c>
      <c r="TK15" s="3">
        <v>15</v>
      </c>
      <c r="TL15" s="3">
        <v>9</v>
      </c>
      <c r="TM15" s="3">
        <v>1</v>
      </c>
      <c r="TN15" s="3">
        <v>11</v>
      </c>
      <c r="TO15" s="3">
        <v>12</v>
      </c>
      <c r="TP15" s="3">
        <v>2</v>
      </c>
      <c r="TQ15" s="3">
        <v>8</v>
      </c>
      <c r="TR15" s="3">
        <v>11</v>
      </c>
      <c r="TS15" s="3">
        <v>5</v>
      </c>
      <c r="TT15" s="3">
        <v>13</v>
      </c>
      <c r="TU15" s="3">
        <v>8</v>
      </c>
      <c r="TV15" s="3">
        <v>4</v>
      </c>
      <c r="TW15" s="3">
        <v>16</v>
      </c>
      <c r="TX15" s="3">
        <v>9</v>
      </c>
      <c r="TY15" s="3">
        <v>0</v>
      </c>
      <c r="TZ15" s="3">
        <v>7</v>
      </c>
      <c r="UA15" s="3">
        <v>14</v>
      </c>
      <c r="UB15" s="3">
        <v>4</v>
      </c>
      <c r="UC15" s="3">
        <v>12</v>
      </c>
      <c r="UD15" s="3">
        <v>13</v>
      </c>
      <c r="UE15" s="3">
        <v>0</v>
      </c>
      <c r="UF15" s="3">
        <v>6</v>
      </c>
      <c r="UG15" s="3">
        <v>14</v>
      </c>
      <c r="UH15" s="3">
        <v>5</v>
      </c>
      <c r="UI15" s="3">
        <v>7</v>
      </c>
      <c r="UJ15" s="3">
        <v>10</v>
      </c>
      <c r="UK15" s="3">
        <v>7</v>
      </c>
      <c r="UL15" s="3">
        <v>13</v>
      </c>
      <c r="UM15" s="3">
        <v>9</v>
      </c>
      <c r="UN15" s="3">
        <v>2</v>
      </c>
      <c r="UO15" s="3">
        <v>11</v>
      </c>
      <c r="UP15" s="3">
        <v>12</v>
      </c>
      <c r="UQ15" s="3">
        <v>2</v>
      </c>
      <c r="UR15" s="3">
        <v>10</v>
      </c>
      <c r="US15" s="3">
        <v>12</v>
      </c>
      <c r="UT15" s="3">
        <v>3</v>
      </c>
      <c r="UU15" s="3">
        <v>10</v>
      </c>
      <c r="UV15" s="3">
        <v>13</v>
      </c>
      <c r="UW15" s="3">
        <v>2</v>
      </c>
      <c r="UX15" s="3">
        <v>9</v>
      </c>
      <c r="UY15" s="3">
        <v>13</v>
      </c>
      <c r="UZ15" s="3">
        <v>2</v>
      </c>
      <c r="VA15" s="3">
        <v>10</v>
      </c>
      <c r="VB15" s="3">
        <v>14</v>
      </c>
      <c r="VC15" s="3">
        <v>1</v>
      </c>
      <c r="VD15" s="3">
        <v>10</v>
      </c>
      <c r="VE15" s="3">
        <v>12</v>
      </c>
      <c r="VF15" s="3">
        <v>1</v>
      </c>
      <c r="VG15" s="3">
        <v>10</v>
      </c>
      <c r="VH15" s="3">
        <v>12</v>
      </c>
      <c r="VI15" s="3">
        <v>2</v>
      </c>
      <c r="VJ15" s="3">
        <v>8</v>
      </c>
      <c r="VK15" s="3">
        <v>15</v>
      </c>
      <c r="VL15" s="3">
        <v>0</v>
      </c>
    </row>
    <row r="16" spans="1:584" ht="15.75" x14ac:dyDescent="0.25">
      <c r="A16" s="2">
        <v>3</v>
      </c>
      <c r="B16" s="1"/>
      <c r="C16" s="61"/>
      <c r="D16" s="61"/>
      <c r="E16" s="61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3"/>
      <c r="BW16" s="63"/>
      <c r="BX16" s="63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3"/>
      <c r="DE16" s="63"/>
      <c r="DF16" s="63"/>
      <c r="DG16" s="63"/>
      <c r="DH16" s="63"/>
      <c r="DI16" s="63"/>
      <c r="DJ16" s="63"/>
      <c r="DK16" s="63"/>
      <c r="DL16" s="63"/>
      <c r="DM16" s="63"/>
      <c r="DN16" s="63"/>
      <c r="DO16" s="63"/>
      <c r="DP16" s="63"/>
      <c r="DQ16" s="63"/>
      <c r="DR16" s="63"/>
      <c r="DS16" s="63"/>
      <c r="DT16" s="63"/>
      <c r="DU16" s="63"/>
      <c r="DV16" s="63"/>
      <c r="DW16" s="63"/>
      <c r="DX16" s="63"/>
      <c r="DY16" s="63"/>
      <c r="DZ16" s="63"/>
      <c r="EA16" s="63"/>
      <c r="EB16" s="63"/>
      <c r="EC16" s="63"/>
      <c r="ED16" s="64"/>
      <c r="EE16" s="63"/>
      <c r="EF16" s="63"/>
      <c r="EG16" s="63"/>
      <c r="EH16" s="63"/>
      <c r="EI16" s="63"/>
      <c r="EJ16" s="63"/>
      <c r="EK16" s="63"/>
      <c r="EL16" s="63"/>
      <c r="EM16" s="63"/>
      <c r="EN16" s="63"/>
      <c r="EO16" s="63"/>
      <c r="EP16" s="63"/>
      <c r="EQ16" s="63"/>
      <c r="ER16" s="63"/>
      <c r="ES16" s="63"/>
      <c r="ET16" s="63"/>
      <c r="EU16" s="63"/>
      <c r="EV16" s="63"/>
      <c r="EW16" s="63"/>
      <c r="EX16" s="63"/>
      <c r="EY16" s="65"/>
      <c r="EZ16" s="63"/>
      <c r="FA16" s="63"/>
      <c r="FB16" s="63"/>
      <c r="FC16" s="63"/>
      <c r="FD16" s="63"/>
      <c r="FE16" s="63"/>
      <c r="FF16" s="63"/>
      <c r="FG16" s="63"/>
      <c r="FH16" s="63"/>
      <c r="FI16" s="63"/>
      <c r="FJ16" s="63"/>
      <c r="FK16" s="63"/>
      <c r="FL16" s="63"/>
      <c r="FM16" s="63"/>
      <c r="FN16" s="63"/>
      <c r="FO16" s="63"/>
      <c r="FP16" s="63"/>
      <c r="FQ16" s="63"/>
      <c r="FR16" s="63"/>
      <c r="FS16" s="63"/>
      <c r="FT16" s="63"/>
      <c r="FU16" s="63"/>
      <c r="FV16" s="63"/>
      <c r="FW16" s="63"/>
      <c r="FX16" s="63"/>
      <c r="FY16" s="63"/>
      <c r="FZ16" s="63"/>
      <c r="GA16" s="63"/>
      <c r="GB16" s="63"/>
      <c r="GC16" s="63"/>
      <c r="GD16" s="63"/>
      <c r="GE16" s="63"/>
      <c r="GF16" s="63"/>
      <c r="GG16" s="63"/>
      <c r="GH16" s="63"/>
      <c r="GI16" s="63"/>
      <c r="GJ16" s="63"/>
      <c r="GK16" s="63"/>
      <c r="GL16" s="63"/>
      <c r="GM16" s="63"/>
      <c r="GN16" s="63"/>
      <c r="GO16" s="63"/>
      <c r="GP16" s="63"/>
      <c r="GQ16" s="63"/>
      <c r="GR16" s="63"/>
      <c r="GS16" s="63"/>
      <c r="GT16" s="63"/>
      <c r="GU16" s="63"/>
      <c r="GV16" s="63"/>
      <c r="GW16" s="63"/>
      <c r="GX16" s="63"/>
      <c r="GY16" s="63"/>
      <c r="GZ16" s="63"/>
      <c r="HA16" s="63"/>
      <c r="HB16" s="63"/>
      <c r="HC16" s="63"/>
      <c r="HD16" s="63"/>
      <c r="HE16" s="63"/>
      <c r="HF16" s="63"/>
      <c r="HG16" s="63"/>
      <c r="HH16" s="63"/>
      <c r="HI16" s="63"/>
      <c r="HJ16" s="63"/>
      <c r="HK16" s="63"/>
      <c r="HL16" s="63"/>
      <c r="HM16" s="63"/>
      <c r="HN16" s="63"/>
      <c r="HO16" s="63"/>
      <c r="HP16" s="63"/>
      <c r="HQ16" s="63"/>
      <c r="HR16" s="63"/>
      <c r="HS16" s="63"/>
      <c r="HT16" s="63"/>
      <c r="HU16" s="63"/>
      <c r="HV16" s="63"/>
      <c r="HW16" s="63"/>
      <c r="HX16" s="63"/>
      <c r="HY16" s="63"/>
      <c r="HZ16" s="63"/>
      <c r="IA16" s="63"/>
      <c r="IB16" s="63"/>
      <c r="IC16" s="63"/>
      <c r="ID16" s="63"/>
      <c r="IE16" s="63"/>
      <c r="IF16" s="63"/>
      <c r="IG16" s="63"/>
      <c r="IH16" s="63"/>
      <c r="II16" s="63"/>
      <c r="IJ16" s="63"/>
      <c r="IK16" s="63"/>
      <c r="IL16" s="66"/>
      <c r="IM16" s="63"/>
      <c r="IN16" s="63"/>
      <c r="IO16" s="63"/>
      <c r="IP16" s="63"/>
      <c r="IQ16" s="63"/>
      <c r="IR16" s="63"/>
      <c r="IS16" s="63"/>
      <c r="IT16" s="63"/>
      <c r="IU16" s="63"/>
      <c r="IV16" s="63"/>
      <c r="IW16" s="63"/>
      <c r="IX16" s="63"/>
      <c r="IY16" s="63"/>
      <c r="IZ16" s="63"/>
      <c r="JA16" s="63"/>
      <c r="JB16" s="63"/>
      <c r="JC16" s="63"/>
      <c r="JD16" s="63"/>
      <c r="JE16" s="63"/>
      <c r="JF16" s="63"/>
      <c r="JG16" s="63"/>
      <c r="JH16" s="63"/>
      <c r="JI16" s="63"/>
      <c r="JJ16" s="63"/>
      <c r="JK16" s="63"/>
      <c r="JL16" s="63"/>
      <c r="JM16" s="63"/>
      <c r="JN16" s="63"/>
      <c r="JO16" s="63"/>
      <c r="JP16" s="63"/>
      <c r="JQ16" s="63"/>
      <c r="JR16" s="63"/>
      <c r="JS16" s="63"/>
      <c r="JT16" s="63"/>
      <c r="JU16" s="63"/>
      <c r="JV16" s="63"/>
      <c r="JW16" s="63"/>
      <c r="JX16" s="63"/>
      <c r="JY16" s="63"/>
      <c r="JZ16" s="63"/>
      <c r="KA16" s="63"/>
      <c r="KB16" s="63"/>
      <c r="KC16" s="63"/>
      <c r="KD16" s="63"/>
      <c r="KE16" s="63"/>
      <c r="KF16" s="63"/>
      <c r="KG16" s="63"/>
      <c r="KH16" s="63"/>
      <c r="KI16" s="63"/>
      <c r="KJ16" s="63"/>
      <c r="KK16" s="63"/>
      <c r="KL16" s="63"/>
      <c r="KM16" s="63"/>
      <c r="KN16" s="63"/>
      <c r="KO16" s="63"/>
      <c r="KP16" s="63"/>
      <c r="KQ16" s="63"/>
      <c r="KR16" s="63"/>
      <c r="KS16" s="63"/>
      <c r="KT16" s="63"/>
      <c r="KU16" s="63"/>
      <c r="KV16" s="63"/>
      <c r="KW16" s="63"/>
      <c r="KX16" s="63"/>
      <c r="KY16" s="63"/>
      <c r="KZ16" s="63"/>
      <c r="LA16" s="63"/>
      <c r="LB16" s="63"/>
      <c r="LC16" s="63"/>
      <c r="LD16" s="63"/>
      <c r="LE16" s="63"/>
      <c r="LF16" s="63"/>
      <c r="LG16" s="63"/>
      <c r="LH16" s="63"/>
      <c r="LI16" s="63"/>
      <c r="LJ16" s="63"/>
      <c r="LK16" s="63"/>
      <c r="LL16" s="63"/>
      <c r="LM16" s="63"/>
      <c r="LN16" s="63"/>
      <c r="LO16" s="63"/>
      <c r="LP16" s="63"/>
      <c r="LQ16" s="63"/>
      <c r="LR16" s="63"/>
      <c r="LS16" s="63"/>
      <c r="LT16" s="63"/>
      <c r="LU16" s="63"/>
      <c r="LV16" s="63"/>
      <c r="LW16" s="63"/>
      <c r="LX16" s="63"/>
      <c r="LY16" s="63"/>
      <c r="LZ16" s="63"/>
      <c r="MA16" s="63"/>
      <c r="MB16" s="63"/>
      <c r="MC16" s="63"/>
      <c r="MD16" s="63"/>
      <c r="ME16" s="63"/>
      <c r="MF16" s="63"/>
      <c r="MG16" s="63"/>
      <c r="MH16" s="63"/>
      <c r="MI16" s="63"/>
      <c r="MJ16" s="63"/>
      <c r="MK16" s="63"/>
      <c r="ML16" s="63"/>
      <c r="MM16" s="63"/>
      <c r="MN16" s="63"/>
      <c r="MO16" s="63"/>
      <c r="MP16" s="63"/>
      <c r="MQ16" s="63"/>
      <c r="MR16" s="63"/>
      <c r="MS16" s="63"/>
      <c r="MT16" s="63"/>
      <c r="MU16" s="63"/>
      <c r="MV16" s="63"/>
      <c r="MW16" s="63"/>
      <c r="MX16" s="63"/>
      <c r="MY16" s="63"/>
      <c r="MZ16" s="63"/>
      <c r="NA16" s="63"/>
      <c r="NB16" s="63"/>
      <c r="NC16" s="63"/>
      <c r="ND16" s="63"/>
      <c r="NE16" s="63"/>
      <c r="NF16" s="63"/>
      <c r="NG16" s="63"/>
      <c r="NH16" s="63"/>
      <c r="NI16" s="63"/>
      <c r="NJ16" s="63"/>
      <c r="NK16" s="63"/>
      <c r="NL16" s="63"/>
      <c r="NM16" s="63"/>
      <c r="NN16" s="63"/>
      <c r="NO16" s="63"/>
      <c r="NP16" s="63"/>
      <c r="NQ16" s="63"/>
      <c r="NR16" s="63"/>
      <c r="NS16" s="63"/>
      <c r="NT16" s="63"/>
      <c r="NU16" s="63"/>
      <c r="NV16" s="63"/>
      <c r="NW16" s="63"/>
      <c r="NX16" s="63"/>
      <c r="NY16" s="63"/>
      <c r="NZ16" s="63"/>
      <c r="OA16" s="63"/>
      <c r="OB16" s="63"/>
      <c r="OC16" s="63"/>
      <c r="OD16" s="63"/>
      <c r="OE16" s="63"/>
      <c r="OF16" s="63"/>
      <c r="OG16" s="63"/>
      <c r="OH16" s="63"/>
      <c r="OI16" s="63"/>
      <c r="OJ16" s="63"/>
      <c r="OK16" s="63"/>
      <c r="OL16" s="63"/>
      <c r="OM16" s="63"/>
      <c r="ON16" s="63"/>
      <c r="OO16" s="63"/>
      <c r="OP16" s="63"/>
      <c r="OQ16" s="63"/>
      <c r="OR16" s="63"/>
      <c r="OS16" s="63"/>
      <c r="OT16" s="63"/>
      <c r="OU16" s="63"/>
      <c r="OV16" s="63"/>
      <c r="OW16" s="63"/>
      <c r="OX16" s="63"/>
      <c r="OY16" s="63"/>
      <c r="OZ16" s="63"/>
      <c r="PA16" s="63"/>
      <c r="PB16" s="63"/>
      <c r="PC16" s="63"/>
      <c r="PD16" s="63"/>
      <c r="PE16" s="63"/>
      <c r="PF16" s="63"/>
      <c r="PG16" s="63"/>
      <c r="PH16" s="63"/>
      <c r="PI16" s="63"/>
      <c r="PJ16" s="63"/>
      <c r="PK16" s="63"/>
      <c r="PL16" s="63"/>
      <c r="PM16" s="63"/>
      <c r="PN16" s="63"/>
      <c r="PO16" s="63"/>
      <c r="PP16" s="63"/>
      <c r="PQ16" s="63"/>
      <c r="PR16" s="63"/>
      <c r="PS16" s="63"/>
      <c r="PT16" s="63"/>
      <c r="PU16" s="63"/>
      <c r="PV16" s="63"/>
      <c r="PW16" s="63"/>
      <c r="PX16" s="63"/>
      <c r="PY16" s="63"/>
      <c r="PZ16" s="63"/>
      <c r="QA16" s="63"/>
      <c r="QB16" s="63"/>
      <c r="QC16" s="63"/>
      <c r="QD16" s="63"/>
      <c r="QE16" s="63"/>
      <c r="QF16" s="63"/>
      <c r="QG16" s="63"/>
      <c r="QH16" s="63"/>
      <c r="QI16" s="63"/>
      <c r="QJ16" s="63"/>
      <c r="QK16" s="63"/>
      <c r="QL16" s="63"/>
      <c r="QM16" s="63"/>
      <c r="QN16" s="63"/>
      <c r="QO16" s="63"/>
      <c r="QP16" s="63"/>
      <c r="QQ16" s="63"/>
      <c r="QR16" s="63"/>
      <c r="QS16" s="63"/>
      <c r="QT16" s="63"/>
      <c r="QU16" s="63"/>
      <c r="QV16" s="63"/>
      <c r="QW16" s="63"/>
      <c r="QX16" s="63"/>
      <c r="QY16" s="63"/>
      <c r="QZ16" s="63"/>
      <c r="RA16" s="63"/>
      <c r="RB16" s="63"/>
      <c r="RC16" s="63"/>
      <c r="RD16" s="63"/>
      <c r="RE16" s="63"/>
      <c r="RF16" s="63"/>
      <c r="RG16" s="63"/>
      <c r="RH16" s="63"/>
      <c r="RI16" s="63"/>
      <c r="RJ16" s="63"/>
      <c r="RK16" s="63"/>
      <c r="RL16" s="63"/>
      <c r="RM16" s="63"/>
      <c r="RN16" s="63"/>
      <c r="RO16" s="63"/>
      <c r="RP16" s="63"/>
      <c r="RQ16" s="63"/>
      <c r="RR16" s="63"/>
      <c r="RS16" s="63"/>
      <c r="RT16" s="63"/>
      <c r="RU16" s="63"/>
      <c r="RV16" s="63"/>
      <c r="RW16" s="63"/>
      <c r="RX16" s="63"/>
      <c r="RY16" s="63"/>
      <c r="RZ16" s="63"/>
      <c r="SA16" s="63"/>
      <c r="SB16" s="63"/>
      <c r="SC16" s="63"/>
      <c r="SD16" s="63"/>
      <c r="SE16" s="63"/>
      <c r="SF16" s="63"/>
      <c r="SG16" s="63"/>
      <c r="SH16" s="63"/>
      <c r="SI16" s="63"/>
      <c r="SJ16" s="63"/>
      <c r="SK16" s="63"/>
      <c r="SL16" s="63"/>
      <c r="SM16" s="63"/>
      <c r="SN16" s="63"/>
      <c r="SO16" s="63"/>
      <c r="SP16" s="63"/>
      <c r="SQ16" s="63"/>
      <c r="SR16" s="63"/>
      <c r="SS16" s="63"/>
      <c r="ST16" s="63"/>
      <c r="SU16" s="63"/>
      <c r="SV16" s="63"/>
      <c r="SW16" s="63"/>
      <c r="SX16" s="65"/>
      <c r="SY16" s="63"/>
      <c r="SZ16" s="63"/>
      <c r="TA16" s="63"/>
      <c r="TB16" s="63"/>
      <c r="TC16" s="63"/>
      <c r="TD16" s="63"/>
      <c r="TE16" s="63"/>
      <c r="TF16" s="63"/>
      <c r="TG16" s="65"/>
      <c r="TH16" s="63"/>
      <c r="TI16" s="63"/>
      <c r="TJ16" s="65"/>
      <c r="TK16" s="63"/>
      <c r="TL16" s="63"/>
      <c r="TM16" s="63"/>
      <c r="TN16" s="63"/>
      <c r="TO16" s="63"/>
      <c r="TP16" s="63"/>
      <c r="TQ16" s="63"/>
      <c r="TR16" s="63"/>
      <c r="TS16" s="63"/>
      <c r="TT16" s="63"/>
      <c r="TU16" s="63"/>
      <c r="TV16" s="63"/>
      <c r="TW16" s="63"/>
      <c r="TX16" s="63"/>
      <c r="TY16" s="63"/>
      <c r="TZ16" s="63"/>
      <c r="UA16" s="63"/>
      <c r="UB16" s="63"/>
      <c r="UC16" s="63"/>
      <c r="UD16" s="63"/>
      <c r="UE16" s="63"/>
      <c r="UF16" s="63"/>
      <c r="UG16" s="63"/>
      <c r="UH16" s="63"/>
      <c r="UI16" s="63"/>
      <c r="UJ16" s="63"/>
      <c r="UK16" s="63"/>
      <c r="UL16" s="63"/>
      <c r="UM16" s="63"/>
      <c r="UN16" s="63"/>
      <c r="UO16" s="63"/>
      <c r="UP16" s="63"/>
      <c r="UQ16" s="63"/>
      <c r="UR16" s="63"/>
      <c r="US16" s="63"/>
      <c r="UT16" s="63"/>
      <c r="UU16" s="63"/>
      <c r="UV16" s="63"/>
      <c r="UW16" s="63"/>
      <c r="UX16" s="63"/>
      <c r="UY16" s="63"/>
      <c r="UZ16" s="63"/>
      <c r="VA16" s="63"/>
      <c r="VB16" s="63"/>
      <c r="VC16" s="63"/>
      <c r="VD16" s="63"/>
      <c r="VE16" s="63"/>
      <c r="VF16" s="63"/>
      <c r="VG16" s="63"/>
      <c r="VH16" s="63"/>
      <c r="VI16" s="63"/>
      <c r="VJ16" s="63"/>
      <c r="VK16" s="63"/>
      <c r="VL16" s="63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103" t="s">
        <v>788</v>
      </c>
      <c r="B39" s="104"/>
      <c r="C39" s="3">
        <f>SUM(C14:C38)</f>
        <v>27</v>
      </c>
      <c r="D39" s="3">
        <f t="shared" ref="D39:BF39" si="0">SUM(D14:D38)</f>
        <v>12</v>
      </c>
      <c r="E39" s="3">
        <f t="shared" si="0"/>
        <v>1</v>
      </c>
      <c r="F39" s="3">
        <f t="shared" si="0"/>
        <v>21</v>
      </c>
      <c r="G39" s="3">
        <f t="shared" si="0"/>
        <v>18</v>
      </c>
      <c r="H39" s="3">
        <f t="shared" si="0"/>
        <v>2</v>
      </c>
      <c r="I39" s="3">
        <f t="shared" si="0"/>
        <v>20</v>
      </c>
      <c r="J39" s="3">
        <f t="shared" si="0"/>
        <v>16</v>
      </c>
      <c r="K39" s="3">
        <f t="shared" si="0"/>
        <v>5</v>
      </c>
      <c r="L39" s="3">
        <f t="shared" si="0"/>
        <v>23</v>
      </c>
      <c r="M39" s="3">
        <f t="shared" si="0"/>
        <v>13</v>
      </c>
      <c r="N39" s="3">
        <f t="shared" si="0"/>
        <v>5</v>
      </c>
      <c r="O39" s="3">
        <f t="shared" si="0"/>
        <v>20</v>
      </c>
      <c r="P39" s="3">
        <f t="shared" si="0"/>
        <v>18</v>
      </c>
      <c r="Q39" s="3">
        <f t="shared" si="0"/>
        <v>4</v>
      </c>
      <c r="R39" s="3">
        <f t="shared" si="0"/>
        <v>32</v>
      </c>
      <c r="S39" s="3">
        <f t="shared" si="0"/>
        <v>9</v>
      </c>
      <c r="T39" s="3">
        <f t="shared" si="0"/>
        <v>0</v>
      </c>
      <c r="U39" s="3">
        <f t="shared" si="0"/>
        <v>27</v>
      </c>
      <c r="V39" s="3">
        <f t="shared" si="0"/>
        <v>13</v>
      </c>
      <c r="W39" s="3">
        <f t="shared" si="0"/>
        <v>1</v>
      </c>
      <c r="X39" s="3">
        <f t="shared" si="0"/>
        <v>18</v>
      </c>
      <c r="Y39" s="3">
        <f t="shared" si="0"/>
        <v>16</v>
      </c>
      <c r="Z39" s="3">
        <f t="shared" si="0"/>
        <v>7</v>
      </c>
      <c r="AA39" s="3">
        <f t="shared" si="0"/>
        <v>16</v>
      </c>
      <c r="AB39" s="3">
        <f t="shared" si="0"/>
        <v>19</v>
      </c>
      <c r="AC39" s="3">
        <f t="shared" si="0"/>
        <v>6</v>
      </c>
      <c r="AD39" s="3">
        <f t="shared" si="0"/>
        <v>29</v>
      </c>
      <c r="AE39" s="3">
        <f t="shared" si="0"/>
        <v>12</v>
      </c>
      <c r="AF39" s="3">
        <f t="shared" si="0"/>
        <v>0</v>
      </c>
      <c r="AG39" s="3">
        <f t="shared" si="0"/>
        <v>19</v>
      </c>
      <c r="AH39" s="3">
        <f t="shared" si="0"/>
        <v>17</v>
      </c>
      <c r="AI39" s="3">
        <f t="shared" si="0"/>
        <v>5</v>
      </c>
      <c r="AJ39" s="3">
        <f t="shared" si="0"/>
        <v>22</v>
      </c>
      <c r="AK39" s="3">
        <f t="shared" si="0"/>
        <v>18</v>
      </c>
      <c r="AL39" s="3">
        <f t="shared" si="0"/>
        <v>1</v>
      </c>
      <c r="AM39" s="3">
        <f t="shared" si="0"/>
        <v>18</v>
      </c>
      <c r="AN39" s="3">
        <f t="shared" si="0"/>
        <v>19</v>
      </c>
      <c r="AO39" s="3">
        <f t="shared" si="0"/>
        <v>4</v>
      </c>
      <c r="AP39" s="3">
        <f t="shared" si="0"/>
        <v>17</v>
      </c>
      <c r="AQ39" s="3">
        <f t="shared" si="0"/>
        <v>15</v>
      </c>
      <c r="AR39" s="3">
        <f t="shared" si="0"/>
        <v>8</v>
      </c>
      <c r="AS39" s="3">
        <f t="shared" si="0"/>
        <v>26</v>
      </c>
      <c r="AT39" s="3">
        <f t="shared" si="0"/>
        <v>12</v>
      </c>
      <c r="AU39" s="3">
        <f t="shared" si="0"/>
        <v>2</v>
      </c>
      <c r="AV39" s="3">
        <f t="shared" si="0"/>
        <v>22</v>
      </c>
      <c r="AW39" s="3">
        <f t="shared" si="0"/>
        <v>15</v>
      </c>
      <c r="AX39" s="3">
        <f t="shared" si="0"/>
        <v>4</v>
      </c>
      <c r="AY39" s="3">
        <f t="shared" si="0"/>
        <v>24</v>
      </c>
      <c r="AZ39" s="3">
        <f t="shared" si="0"/>
        <v>13</v>
      </c>
      <c r="BA39" s="3">
        <f t="shared" si="0"/>
        <v>4</v>
      </c>
      <c r="BB39" s="3">
        <f t="shared" si="0"/>
        <v>23</v>
      </c>
      <c r="BC39" s="3">
        <f t="shared" si="0"/>
        <v>13</v>
      </c>
      <c r="BD39" s="3">
        <f t="shared" si="0"/>
        <v>5</v>
      </c>
      <c r="BE39" s="3">
        <f t="shared" si="0"/>
        <v>23</v>
      </c>
      <c r="BF39" s="3">
        <f t="shared" si="0"/>
        <v>14</v>
      </c>
      <c r="BG39" s="3">
        <f t="shared" ref="BG39:DR39" si="1">SUM(BG14:BG38)</f>
        <v>4</v>
      </c>
      <c r="BH39" s="3">
        <f t="shared" si="1"/>
        <v>25</v>
      </c>
      <c r="BI39" s="3">
        <f t="shared" si="1"/>
        <v>14</v>
      </c>
      <c r="BJ39" s="3">
        <f t="shared" si="1"/>
        <v>2</v>
      </c>
      <c r="BK39" s="3">
        <f t="shared" si="1"/>
        <v>25</v>
      </c>
      <c r="BL39" s="3">
        <f t="shared" si="1"/>
        <v>14</v>
      </c>
      <c r="BM39" s="3">
        <f t="shared" si="1"/>
        <v>2</v>
      </c>
      <c r="BN39" s="3">
        <f t="shared" si="1"/>
        <v>27</v>
      </c>
      <c r="BO39" s="3">
        <f t="shared" si="1"/>
        <v>12</v>
      </c>
      <c r="BP39" s="3">
        <f t="shared" si="1"/>
        <v>2</v>
      </c>
      <c r="BQ39" s="3">
        <f t="shared" si="1"/>
        <v>22</v>
      </c>
      <c r="BR39" s="3">
        <f t="shared" si="1"/>
        <v>16</v>
      </c>
      <c r="BS39" s="3">
        <f t="shared" si="1"/>
        <v>3</v>
      </c>
      <c r="BT39" s="3">
        <f t="shared" si="1"/>
        <v>20</v>
      </c>
      <c r="BU39" s="3">
        <f t="shared" si="1"/>
        <v>20</v>
      </c>
      <c r="BV39" s="3">
        <f t="shared" si="1"/>
        <v>1</v>
      </c>
      <c r="BW39" s="3">
        <f t="shared" si="1"/>
        <v>24</v>
      </c>
      <c r="BX39" s="3">
        <f t="shared" si="1"/>
        <v>16</v>
      </c>
      <c r="BY39" s="3">
        <f t="shared" si="1"/>
        <v>1</v>
      </c>
      <c r="BZ39" s="3">
        <f t="shared" si="1"/>
        <v>22</v>
      </c>
      <c r="CA39" s="3">
        <f t="shared" si="1"/>
        <v>17</v>
      </c>
      <c r="CB39" s="3">
        <f t="shared" si="1"/>
        <v>3</v>
      </c>
      <c r="CC39" s="3">
        <f t="shared" si="1"/>
        <v>20</v>
      </c>
      <c r="CD39" s="3">
        <f t="shared" si="1"/>
        <v>15</v>
      </c>
      <c r="CE39" s="3">
        <f t="shared" si="1"/>
        <v>5</v>
      </c>
      <c r="CF39" s="3">
        <f t="shared" si="1"/>
        <v>19</v>
      </c>
      <c r="CG39" s="3">
        <f t="shared" si="1"/>
        <v>17</v>
      </c>
      <c r="CH39" s="3">
        <f t="shared" si="1"/>
        <v>5</v>
      </c>
      <c r="CI39" s="3">
        <f t="shared" si="1"/>
        <v>24</v>
      </c>
      <c r="CJ39" s="3">
        <f t="shared" si="1"/>
        <v>16</v>
      </c>
      <c r="CK39" s="3">
        <f t="shared" si="1"/>
        <v>1</v>
      </c>
      <c r="CL39" s="3">
        <f t="shared" si="1"/>
        <v>13</v>
      </c>
      <c r="CM39" s="3">
        <f t="shared" si="1"/>
        <v>21</v>
      </c>
      <c r="CN39" s="3">
        <f t="shared" si="1"/>
        <v>7</v>
      </c>
      <c r="CO39" s="3">
        <f t="shared" si="1"/>
        <v>18</v>
      </c>
      <c r="CP39" s="3">
        <f t="shared" si="1"/>
        <v>22</v>
      </c>
      <c r="CQ39" s="3">
        <f t="shared" si="1"/>
        <v>1</v>
      </c>
      <c r="CR39" s="3">
        <f t="shared" si="1"/>
        <v>9</v>
      </c>
      <c r="CS39" s="3">
        <f t="shared" si="1"/>
        <v>20</v>
      </c>
      <c r="CT39" s="3">
        <f t="shared" si="1"/>
        <v>12</v>
      </c>
      <c r="CU39" s="3">
        <f t="shared" si="1"/>
        <v>19</v>
      </c>
      <c r="CV39" s="3">
        <f t="shared" si="1"/>
        <v>15</v>
      </c>
      <c r="CW39" s="3">
        <f t="shared" si="1"/>
        <v>7</v>
      </c>
      <c r="CX39" s="3">
        <f t="shared" si="1"/>
        <v>27</v>
      </c>
      <c r="CY39" s="3">
        <f t="shared" si="1"/>
        <v>12</v>
      </c>
      <c r="CZ39" s="3">
        <f t="shared" si="1"/>
        <v>2</v>
      </c>
      <c r="DA39" s="3">
        <f t="shared" si="1"/>
        <v>14</v>
      </c>
      <c r="DB39" s="3">
        <f t="shared" si="1"/>
        <v>20</v>
      </c>
      <c r="DC39" s="3">
        <f t="shared" si="1"/>
        <v>7</v>
      </c>
      <c r="DD39" s="3">
        <f t="shared" si="1"/>
        <v>14</v>
      </c>
      <c r="DE39" s="3">
        <f t="shared" si="1"/>
        <v>18</v>
      </c>
      <c r="DF39" s="3">
        <f t="shared" si="1"/>
        <v>9</v>
      </c>
      <c r="DG39" s="3">
        <f t="shared" si="1"/>
        <v>16</v>
      </c>
      <c r="DH39" s="3">
        <f t="shared" si="1"/>
        <v>18</v>
      </c>
      <c r="DI39" s="3">
        <f t="shared" si="1"/>
        <v>7</v>
      </c>
      <c r="DJ39" s="3">
        <f t="shared" si="1"/>
        <v>12</v>
      </c>
      <c r="DK39" s="3">
        <f t="shared" si="1"/>
        <v>19</v>
      </c>
      <c r="DL39" s="3">
        <f t="shared" si="1"/>
        <v>10</v>
      </c>
      <c r="DM39" s="3">
        <f t="shared" si="1"/>
        <v>13</v>
      </c>
      <c r="DN39" s="3">
        <f t="shared" si="1"/>
        <v>22</v>
      </c>
      <c r="DO39" s="3">
        <f t="shared" si="1"/>
        <v>6</v>
      </c>
      <c r="DP39" s="3">
        <f t="shared" si="1"/>
        <v>16</v>
      </c>
      <c r="DQ39" s="3">
        <f t="shared" si="1"/>
        <v>20</v>
      </c>
      <c r="DR39" s="3">
        <f t="shared" si="1"/>
        <v>5</v>
      </c>
      <c r="DS39" s="3">
        <f t="shared" ref="DS39:GD39" si="2">SUM(DS14:DS38)</f>
        <v>14</v>
      </c>
      <c r="DT39" s="3">
        <f t="shared" si="2"/>
        <v>20</v>
      </c>
      <c r="DU39" s="3">
        <f t="shared" si="2"/>
        <v>6</v>
      </c>
      <c r="DV39" s="3">
        <f t="shared" si="2"/>
        <v>17</v>
      </c>
      <c r="DW39" s="3">
        <f t="shared" si="2"/>
        <v>20</v>
      </c>
      <c r="DX39" s="3">
        <f t="shared" si="2"/>
        <v>5</v>
      </c>
      <c r="DY39" s="3">
        <f t="shared" si="2"/>
        <v>16</v>
      </c>
      <c r="DZ39" s="3">
        <f t="shared" si="2"/>
        <v>22</v>
      </c>
      <c r="EA39" s="3">
        <f t="shared" si="2"/>
        <v>3</v>
      </c>
      <c r="EB39" s="3">
        <f t="shared" si="2"/>
        <v>19</v>
      </c>
      <c r="EC39" s="3">
        <f t="shared" si="2"/>
        <v>18</v>
      </c>
      <c r="ED39" s="3">
        <f t="shared" si="2"/>
        <v>4</v>
      </c>
      <c r="EE39" s="3">
        <f t="shared" si="2"/>
        <v>15</v>
      </c>
      <c r="EF39" s="3">
        <f t="shared" si="2"/>
        <v>20</v>
      </c>
      <c r="EG39" s="3">
        <f t="shared" si="2"/>
        <v>6</v>
      </c>
      <c r="EH39" s="3">
        <f t="shared" si="2"/>
        <v>12</v>
      </c>
      <c r="EI39" s="3">
        <f t="shared" si="2"/>
        <v>19</v>
      </c>
      <c r="EJ39" s="3">
        <f t="shared" si="2"/>
        <v>9</v>
      </c>
      <c r="EK39" s="3">
        <f t="shared" si="2"/>
        <v>16</v>
      </c>
      <c r="EL39" s="3">
        <f t="shared" si="2"/>
        <v>15</v>
      </c>
      <c r="EM39" s="3">
        <f t="shared" si="2"/>
        <v>9</v>
      </c>
      <c r="EN39" s="3">
        <f t="shared" si="2"/>
        <v>22</v>
      </c>
      <c r="EO39" s="3">
        <f t="shared" si="2"/>
        <v>14</v>
      </c>
      <c r="EP39" s="3">
        <f t="shared" si="2"/>
        <v>5</v>
      </c>
      <c r="EQ39" s="3">
        <f t="shared" si="2"/>
        <v>11</v>
      </c>
      <c r="ER39" s="3">
        <f t="shared" si="2"/>
        <v>21</v>
      </c>
      <c r="ES39" s="3">
        <f t="shared" si="2"/>
        <v>9</v>
      </c>
      <c r="ET39" s="3">
        <f t="shared" si="2"/>
        <v>16</v>
      </c>
      <c r="EU39" s="3">
        <f t="shared" si="2"/>
        <v>22</v>
      </c>
      <c r="EV39" s="3">
        <f t="shared" si="2"/>
        <v>3</v>
      </c>
      <c r="EW39" s="3">
        <f t="shared" si="2"/>
        <v>11</v>
      </c>
      <c r="EX39" s="3">
        <f t="shared" si="2"/>
        <v>21</v>
      </c>
      <c r="EY39" s="3">
        <f t="shared" si="2"/>
        <v>9</v>
      </c>
      <c r="EZ39" s="3">
        <f t="shared" si="2"/>
        <v>11</v>
      </c>
      <c r="FA39" s="3">
        <f t="shared" si="2"/>
        <v>19</v>
      </c>
      <c r="FB39" s="3">
        <f t="shared" si="2"/>
        <v>11</v>
      </c>
      <c r="FC39" s="3">
        <f t="shared" si="2"/>
        <v>17</v>
      </c>
      <c r="FD39" s="3">
        <f t="shared" si="2"/>
        <v>16</v>
      </c>
      <c r="FE39" s="3">
        <f t="shared" si="2"/>
        <v>7</v>
      </c>
      <c r="FF39" s="3">
        <f t="shared" si="2"/>
        <v>16</v>
      </c>
      <c r="FG39" s="3">
        <f t="shared" si="2"/>
        <v>16</v>
      </c>
      <c r="FH39" s="3">
        <f t="shared" si="2"/>
        <v>9</v>
      </c>
      <c r="FI39" s="3">
        <f t="shared" si="2"/>
        <v>16</v>
      </c>
      <c r="FJ39" s="3">
        <f t="shared" si="2"/>
        <v>15</v>
      </c>
      <c r="FK39" s="3">
        <f t="shared" si="2"/>
        <v>10</v>
      </c>
      <c r="FL39" s="3">
        <f t="shared" si="2"/>
        <v>13</v>
      </c>
      <c r="FM39" s="3">
        <f t="shared" si="2"/>
        <v>17</v>
      </c>
      <c r="FN39" s="3">
        <f t="shared" si="2"/>
        <v>11</v>
      </c>
      <c r="FO39" s="3">
        <f t="shared" si="2"/>
        <v>15</v>
      </c>
      <c r="FP39" s="3">
        <f t="shared" si="2"/>
        <v>17</v>
      </c>
      <c r="FQ39" s="3">
        <f t="shared" si="2"/>
        <v>9</v>
      </c>
      <c r="FR39" s="3">
        <f t="shared" si="2"/>
        <v>16</v>
      </c>
      <c r="FS39" s="3">
        <f t="shared" si="2"/>
        <v>17</v>
      </c>
      <c r="FT39" s="3">
        <f t="shared" si="2"/>
        <v>8</v>
      </c>
      <c r="FU39" s="3">
        <f t="shared" si="2"/>
        <v>16</v>
      </c>
      <c r="FV39" s="3">
        <f t="shared" si="2"/>
        <v>17</v>
      </c>
      <c r="FW39" s="3">
        <f t="shared" si="2"/>
        <v>8</v>
      </c>
      <c r="FX39" s="3">
        <f t="shared" si="2"/>
        <v>16</v>
      </c>
      <c r="FY39" s="3">
        <f t="shared" si="2"/>
        <v>18</v>
      </c>
      <c r="FZ39" s="3">
        <f t="shared" si="2"/>
        <v>7</v>
      </c>
      <c r="GA39" s="3">
        <f t="shared" si="2"/>
        <v>20</v>
      </c>
      <c r="GB39" s="3">
        <f t="shared" si="2"/>
        <v>15</v>
      </c>
      <c r="GC39" s="3">
        <f t="shared" si="2"/>
        <v>6</v>
      </c>
      <c r="GD39" s="3">
        <f t="shared" si="2"/>
        <v>18</v>
      </c>
      <c r="GE39" s="3">
        <f t="shared" ref="GE39:IP39" si="3">SUM(GE14:GE38)</f>
        <v>22</v>
      </c>
      <c r="GF39" s="3">
        <f t="shared" si="3"/>
        <v>1</v>
      </c>
      <c r="GG39" s="3">
        <f t="shared" si="3"/>
        <v>21</v>
      </c>
      <c r="GH39" s="3">
        <f t="shared" si="3"/>
        <v>18</v>
      </c>
      <c r="GI39" s="3">
        <f t="shared" si="3"/>
        <v>2</v>
      </c>
      <c r="GJ39" s="3">
        <f t="shared" si="3"/>
        <v>17</v>
      </c>
      <c r="GK39" s="3">
        <f t="shared" si="3"/>
        <v>19</v>
      </c>
      <c r="GL39" s="3">
        <f t="shared" si="3"/>
        <v>5</v>
      </c>
      <c r="GM39" s="3">
        <f t="shared" si="3"/>
        <v>13</v>
      </c>
      <c r="GN39" s="3">
        <f t="shared" si="3"/>
        <v>20</v>
      </c>
      <c r="GO39" s="3">
        <f t="shared" si="3"/>
        <v>7</v>
      </c>
      <c r="GP39" s="3">
        <f t="shared" si="3"/>
        <v>17</v>
      </c>
      <c r="GQ39" s="3">
        <f t="shared" si="3"/>
        <v>15</v>
      </c>
      <c r="GR39" s="3">
        <f t="shared" si="3"/>
        <v>9</v>
      </c>
      <c r="GS39" s="3">
        <f t="shared" si="3"/>
        <v>22</v>
      </c>
      <c r="GT39" s="3">
        <f t="shared" si="3"/>
        <v>16</v>
      </c>
      <c r="GU39" s="3">
        <f t="shared" si="3"/>
        <v>3</v>
      </c>
      <c r="GV39" s="3">
        <f t="shared" si="3"/>
        <v>12</v>
      </c>
      <c r="GW39" s="3">
        <f t="shared" si="3"/>
        <v>20</v>
      </c>
      <c r="GX39" s="3">
        <f t="shared" si="3"/>
        <v>9</v>
      </c>
      <c r="GY39" s="3">
        <f t="shared" si="3"/>
        <v>16</v>
      </c>
      <c r="GZ39" s="3">
        <f t="shared" si="3"/>
        <v>22</v>
      </c>
      <c r="HA39" s="3">
        <f t="shared" si="3"/>
        <v>3</v>
      </c>
      <c r="HB39" s="3">
        <f t="shared" si="3"/>
        <v>10</v>
      </c>
      <c r="HC39" s="3">
        <f t="shared" si="3"/>
        <v>20</v>
      </c>
      <c r="HD39" s="3">
        <f t="shared" si="3"/>
        <v>11</v>
      </c>
      <c r="HE39" s="3">
        <f t="shared" si="3"/>
        <v>7</v>
      </c>
      <c r="HF39" s="3">
        <f t="shared" si="3"/>
        <v>18</v>
      </c>
      <c r="HG39" s="3">
        <f t="shared" si="3"/>
        <v>16</v>
      </c>
      <c r="HH39" s="3">
        <f t="shared" si="3"/>
        <v>18</v>
      </c>
      <c r="HI39" s="3">
        <f t="shared" si="3"/>
        <v>17</v>
      </c>
      <c r="HJ39" s="3">
        <f t="shared" si="3"/>
        <v>5</v>
      </c>
      <c r="HK39" s="3">
        <f t="shared" si="3"/>
        <v>15</v>
      </c>
      <c r="HL39" s="3">
        <f t="shared" si="3"/>
        <v>17</v>
      </c>
      <c r="HM39" s="3">
        <f t="shared" si="3"/>
        <v>9</v>
      </c>
      <c r="HN39" s="3">
        <f t="shared" si="3"/>
        <v>15</v>
      </c>
      <c r="HO39" s="3">
        <f t="shared" si="3"/>
        <v>16</v>
      </c>
      <c r="HP39" s="3">
        <f t="shared" si="3"/>
        <v>10</v>
      </c>
      <c r="HQ39" s="3">
        <f t="shared" si="3"/>
        <v>12</v>
      </c>
      <c r="HR39" s="3">
        <f t="shared" si="3"/>
        <v>17</v>
      </c>
      <c r="HS39" s="3">
        <f t="shared" si="3"/>
        <v>13</v>
      </c>
      <c r="HT39" s="3">
        <f t="shared" si="3"/>
        <v>12</v>
      </c>
      <c r="HU39" s="3">
        <f t="shared" si="3"/>
        <v>15</v>
      </c>
      <c r="HV39" s="3">
        <f t="shared" si="3"/>
        <v>14</v>
      </c>
      <c r="HW39" s="3">
        <f t="shared" si="3"/>
        <v>16</v>
      </c>
      <c r="HX39" s="3">
        <f t="shared" si="3"/>
        <v>20</v>
      </c>
      <c r="HY39" s="3">
        <f t="shared" si="3"/>
        <v>5</v>
      </c>
      <c r="HZ39" s="3">
        <f t="shared" si="3"/>
        <v>16</v>
      </c>
      <c r="IA39" s="3">
        <f t="shared" si="3"/>
        <v>17</v>
      </c>
      <c r="IB39" s="3">
        <f t="shared" si="3"/>
        <v>8</v>
      </c>
      <c r="IC39" s="3">
        <f t="shared" si="3"/>
        <v>16</v>
      </c>
      <c r="ID39" s="3">
        <f t="shared" si="3"/>
        <v>17</v>
      </c>
      <c r="IE39" s="3">
        <f t="shared" si="3"/>
        <v>8</v>
      </c>
      <c r="IF39" s="3">
        <f t="shared" si="3"/>
        <v>19</v>
      </c>
      <c r="IG39" s="3">
        <f t="shared" si="3"/>
        <v>14</v>
      </c>
      <c r="IH39" s="3">
        <f t="shared" si="3"/>
        <v>8</v>
      </c>
      <c r="II39" s="3">
        <f t="shared" si="3"/>
        <v>18</v>
      </c>
      <c r="IJ39" s="3">
        <f t="shared" si="3"/>
        <v>19</v>
      </c>
      <c r="IK39" s="3">
        <f t="shared" si="3"/>
        <v>4</v>
      </c>
      <c r="IL39" s="3">
        <f t="shared" si="3"/>
        <v>26</v>
      </c>
      <c r="IM39" s="3">
        <f t="shared" si="3"/>
        <v>14</v>
      </c>
      <c r="IN39" s="3">
        <f t="shared" si="3"/>
        <v>1</v>
      </c>
      <c r="IO39" s="3">
        <f t="shared" si="3"/>
        <v>19</v>
      </c>
      <c r="IP39" s="3">
        <f t="shared" si="3"/>
        <v>20</v>
      </c>
      <c r="IQ39" s="3">
        <f t="shared" ref="IQ39:LB39" si="4">SUM(IQ14:IQ38)</f>
        <v>2</v>
      </c>
      <c r="IR39" s="3">
        <f t="shared" si="4"/>
        <v>15</v>
      </c>
      <c r="IS39" s="3">
        <f t="shared" si="4"/>
        <v>16</v>
      </c>
      <c r="IT39" s="3">
        <f t="shared" si="4"/>
        <v>9</v>
      </c>
      <c r="IU39" s="3">
        <f t="shared" si="4"/>
        <v>18</v>
      </c>
      <c r="IV39" s="3">
        <f t="shared" si="4"/>
        <v>16</v>
      </c>
      <c r="IW39" s="3">
        <f t="shared" si="4"/>
        <v>7</v>
      </c>
      <c r="IX39" s="3">
        <f t="shared" si="4"/>
        <v>23</v>
      </c>
      <c r="IY39" s="3">
        <f t="shared" si="4"/>
        <v>14</v>
      </c>
      <c r="IZ39" s="3">
        <f t="shared" si="4"/>
        <v>4</v>
      </c>
      <c r="JA39" s="3">
        <f t="shared" si="4"/>
        <v>15</v>
      </c>
      <c r="JB39" s="3">
        <f t="shared" si="4"/>
        <v>23</v>
      </c>
      <c r="JC39" s="3">
        <f t="shared" si="4"/>
        <v>3</v>
      </c>
      <c r="JD39" s="3">
        <f t="shared" si="4"/>
        <v>18</v>
      </c>
      <c r="JE39" s="3">
        <f t="shared" si="4"/>
        <v>23</v>
      </c>
      <c r="JF39" s="3">
        <f t="shared" si="4"/>
        <v>1</v>
      </c>
      <c r="JG39" s="3">
        <f t="shared" si="4"/>
        <v>15</v>
      </c>
      <c r="JH39" s="3">
        <f t="shared" si="4"/>
        <v>18</v>
      </c>
      <c r="JI39" s="3">
        <f t="shared" si="4"/>
        <v>7</v>
      </c>
      <c r="JJ39" s="3">
        <f t="shared" si="4"/>
        <v>10</v>
      </c>
      <c r="JK39" s="3">
        <f t="shared" si="4"/>
        <v>24</v>
      </c>
      <c r="JL39" s="3">
        <f t="shared" si="4"/>
        <v>7</v>
      </c>
      <c r="JM39" s="3">
        <f t="shared" si="4"/>
        <v>17</v>
      </c>
      <c r="JN39" s="3">
        <f t="shared" si="4"/>
        <v>17</v>
      </c>
      <c r="JO39" s="3">
        <f t="shared" si="4"/>
        <v>6</v>
      </c>
      <c r="JP39" s="3">
        <f t="shared" si="4"/>
        <v>16</v>
      </c>
      <c r="JQ39" s="3">
        <f t="shared" si="4"/>
        <v>20</v>
      </c>
      <c r="JR39" s="3">
        <f t="shared" si="4"/>
        <v>5</v>
      </c>
      <c r="JS39" s="3">
        <f t="shared" si="4"/>
        <v>13</v>
      </c>
      <c r="JT39" s="3">
        <f t="shared" si="4"/>
        <v>25</v>
      </c>
      <c r="JU39" s="3">
        <f t="shared" si="4"/>
        <v>3</v>
      </c>
      <c r="JV39" s="3">
        <f t="shared" si="4"/>
        <v>10</v>
      </c>
      <c r="JW39" s="3">
        <f t="shared" si="4"/>
        <v>24</v>
      </c>
      <c r="JX39" s="3">
        <f t="shared" si="4"/>
        <v>7</v>
      </c>
      <c r="JY39" s="3">
        <f t="shared" si="4"/>
        <v>12</v>
      </c>
      <c r="JZ39" s="3">
        <f t="shared" si="4"/>
        <v>19</v>
      </c>
      <c r="KA39" s="3">
        <f t="shared" si="4"/>
        <v>9</v>
      </c>
      <c r="KB39" s="3">
        <f t="shared" si="4"/>
        <v>17</v>
      </c>
      <c r="KC39" s="3">
        <f t="shared" si="4"/>
        <v>19</v>
      </c>
      <c r="KD39" s="3">
        <f t="shared" si="4"/>
        <v>5</v>
      </c>
      <c r="KE39" s="3">
        <f t="shared" si="4"/>
        <v>19</v>
      </c>
      <c r="KF39" s="3">
        <f t="shared" si="4"/>
        <v>16</v>
      </c>
      <c r="KG39" s="3">
        <f t="shared" si="4"/>
        <v>6</v>
      </c>
      <c r="KH39" s="3">
        <f t="shared" si="4"/>
        <v>16</v>
      </c>
      <c r="KI39" s="3">
        <f t="shared" si="4"/>
        <v>18</v>
      </c>
      <c r="KJ39" s="3">
        <f t="shared" si="4"/>
        <v>7</v>
      </c>
      <c r="KK39" s="3">
        <f t="shared" si="4"/>
        <v>25</v>
      </c>
      <c r="KL39" s="3">
        <f t="shared" si="4"/>
        <v>14</v>
      </c>
      <c r="KM39" s="3">
        <f t="shared" si="4"/>
        <v>2</v>
      </c>
      <c r="KN39" s="3">
        <f t="shared" si="4"/>
        <v>22</v>
      </c>
      <c r="KO39" s="3">
        <f t="shared" si="4"/>
        <v>18</v>
      </c>
      <c r="KP39" s="3">
        <f t="shared" si="4"/>
        <v>1</v>
      </c>
      <c r="KQ39" s="3">
        <f t="shared" si="4"/>
        <v>28</v>
      </c>
      <c r="KR39" s="3">
        <f t="shared" si="4"/>
        <v>12</v>
      </c>
      <c r="KS39" s="3">
        <f t="shared" si="4"/>
        <v>1</v>
      </c>
      <c r="KT39" s="3">
        <f t="shared" si="4"/>
        <v>22</v>
      </c>
      <c r="KU39" s="3">
        <f t="shared" si="4"/>
        <v>17</v>
      </c>
      <c r="KV39" s="3">
        <f t="shared" si="4"/>
        <v>2</v>
      </c>
      <c r="KW39" s="3">
        <f t="shared" si="4"/>
        <v>15</v>
      </c>
      <c r="KX39" s="3">
        <f t="shared" si="4"/>
        <v>16</v>
      </c>
      <c r="KY39" s="3">
        <f t="shared" si="4"/>
        <v>10</v>
      </c>
      <c r="KZ39" s="3">
        <f t="shared" si="4"/>
        <v>16</v>
      </c>
      <c r="LA39" s="3">
        <f t="shared" si="4"/>
        <v>18</v>
      </c>
      <c r="LB39" s="3">
        <f t="shared" si="4"/>
        <v>8</v>
      </c>
      <c r="LC39" s="3">
        <f t="shared" ref="LC39:NN39" si="5">SUM(LC14:LC38)</f>
        <v>25</v>
      </c>
      <c r="LD39" s="3">
        <f t="shared" si="5"/>
        <v>13</v>
      </c>
      <c r="LE39" s="3">
        <f t="shared" si="5"/>
        <v>3</v>
      </c>
      <c r="LF39" s="3">
        <f t="shared" si="5"/>
        <v>21</v>
      </c>
      <c r="LG39" s="3">
        <f t="shared" si="5"/>
        <v>16</v>
      </c>
      <c r="LH39" s="3">
        <f t="shared" si="5"/>
        <v>4</v>
      </c>
      <c r="LI39" s="3">
        <f t="shared" si="5"/>
        <v>24</v>
      </c>
      <c r="LJ39" s="3">
        <f t="shared" si="5"/>
        <v>17</v>
      </c>
      <c r="LK39" s="3">
        <f t="shared" si="5"/>
        <v>0</v>
      </c>
      <c r="LL39" s="3">
        <f t="shared" si="5"/>
        <v>10</v>
      </c>
      <c r="LM39" s="3">
        <f t="shared" si="5"/>
        <v>24</v>
      </c>
      <c r="LN39" s="3">
        <f t="shared" si="5"/>
        <v>7</v>
      </c>
      <c r="LO39" s="3">
        <f t="shared" si="5"/>
        <v>9</v>
      </c>
      <c r="LP39" s="3">
        <f t="shared" si="5"/>
        <v>19</v>
      </c>
      <c r="LQ39" s="3">
        <f t="shared" si="5"/>
        <v>13</v>
      </c>
      <c r="LR39" s="3">
        <f t="shared" si="5"/>
        <v>16</v>
      </c>
      <c r="LS39" s="3">
        <f t="shared" si="5"/>
        <v>17</v>
      </c>
      <c r="LT39" s="3">
        <f t="shared" si="5"/>
        <v>7</v>
      </c>
      <c r="LU39" s="3">
        <f t="shared" si="5"/>
        <v>13</v>
      </c>
      <c r="LV39" s="3">
        <f t="shared" si="5"/>
        <v>18</v>
      </c>
      <c r="LW39" s="3">
        <f t="shared" si="5"/>
        <v>10</v>
      </c>
      <c r="LX39" s="3">
        <f t="shared" si="5"/>
        <v>15</v>
      </c>
      <c r="LY39" s="3">
        <f t="shared" si="5"/>
        <v>16</v>
      </c>
      <c r="LZ39" s="3">
        <f t="shared" si="5"/>
        <v>10</v>
      </c>
      <c r="MA39" s="3">
        <f t="shared" si="5"/>
        <v>14</v>
      </c>
      <c r="MB39" s="3">
        <f t="shared" si="5"/>
        <v>16</v>
      </c>
      <c r="MC39" s="3">
        <f t="shared" si="5"/>
        <v>11</v>
      </c>
      <c r="MD39" s="3">
        <f t="shared" si="5"/>
        <v>11</v>
      </c>
      <c r="ME39" s="3">
        <f t="shared" si="5"/>
        <v>16</v>
      </c>
      <c r="MF39" s="3">
        <f t="shared" si="5"/>
        <v>14</v>
      </c>
      <c r="MG39" s="3">
        <f t="shared" si="5"/>
        <v>15</v>
      </c>
      <c r="MH39" s="3">
        <f t="shared" si="5"/>
        <v>17</v>
      </c>
      <c r="MI39" s="3">
        <f t="shared" si="5"/>
        <v>9</v>
      </c>
      <c r="MJ39" s="3">
        <f t="shared" si="5"/>
        <v>18</v>
      </c>
      <c r="MK39" s="3">
        <f t="shared" si="5"/>
        <v>17</v>
      </c>
      <c r="ML39" s="3">
        <f t="shared" si="5"/>
        <v>6</v>
      </c>
      <c r="MM39" s="3">
        <f t="shared" si="5"/>
        <v>19</v>
      </c>
      <c r="MN39" s="3">
        <f t="shared" si="5"/>
        <v>14</v>
      </c>
      <c r="MO39" s="3">
        <f t="shared" si="5"/>
        <v>8</v>
      </c>
      <c r="MP39" s="3">
        <f t="shared" si="5"/>
        <v>22</v>
      </c>
      <c r="MQ39" s="3">
        <f t="shared" si="5"/>
        <v>11</v>
      </c>
      <c r="MR39" s="3">
        <f t="shared" si="5"/>
        <v>8</v>
      </c>
      <c r="MS39" s="3">
        <f t="shared" si="5"/>
        <v>21</v>
      </c>
      <c r="MT39" s="3">
        <f t="shared" si="5"/>
        <v>16</v>
      </c>
      <c r="MU39" s="3">
        <f t="shared" si="5"/>
        <v>4</v>
      </c>
      <c r="MV39" s="3">
        <f t="shared" si="5"/>
        <v>24</v>
      </c>
      <c r="MW39" s="3">
        <f t="shared" si="5"/>
        <v>13</v>
      </c>
      <c r="MX39" s="3">
        <f t="shared" si="5"/>
        <v>4</v>
      </c>
      <c r="MY39" s="3">
        <f t="shared" si="5"/>
        <v>23</v>
      </c>
      <c r="MZ39" s="3">
        <f t="shared" si="5"/>
        <v>16</v>
      </c>
      <c r="NA39" s="3">
        <f t="shared" si="5"/>
        <v>2</v>
      </c>
      <c r="NB39" s="3">
        <f t="shared" si="5"/>
        <v>17</v>
      </c>
      <c r="NC39" s="3">
        <f t="shared" si="5"/>
        <v>16</v>
      </c>
      <c r="ND39" s="3">
        <f t="shared" si="5"/>
        <v>6</v>
      </c>
      <c r="NE39" s="3">
        <f t="shared" si="5"/>
        <v>17</v>
      </c>
      <c r="NF39" s="3">
        <f t="shared" si="5"/>
        <v>19</v>
      </c>
      <c r="NG39" s="3">
        <f t="shared" si="5"/>
        <v>5</v>
      </c>
      <c r="NH39" s="3">
        <f t="shared" si="5"/>
        <v>28</v>
      </c>
      <c r="NI39" s="3">
        <f t="shared" si="5"/>
        <v>13</v>
      </c>
      <c r="NJ39" s="3">
        <f t="shared" si="5"/>
        <v>0</v>
      </c>
      <c r="NK39" s="3">
        <f t="shared" si="5"/>
        <v>12</v>
      </c>
      <c r="NL39" s="3">
        <f t="shared" si="5"/>
        <v>23</v>
      </c>
      <c r="NM39" s="3">
        <f t="shared" si="5"/>
        <v>6</v>
      </c>
      <c r="NN39" s="3">
        <f t="shared" si="5"/>
        <v>21</v>
      </c>
      <c r="NO39" s="3">
        <f t="shared" ref="NO39:PZ39" si="6">SUM(NO14:NO38)</f>
        <v>20</v>
      </c>
      <c r="NP39" s="3">
        <f t="shared" si="6"/>
        <v>0</v>
      </c>
      <c r="NQ39" s="3">
        <f t="shared" si="6"/>
        <v>8</v>
      </c>
      <c r="NR39" s="3">
        <f t="shared" si="6"/>
        <v>28</v>
      </c>
      <c r="NS39" s="3">
        <f t="shared" si="6"/>
        <v>4</v>
      </c>
      <c r="NT39" s="3">
        <f t="shared" si="6"/>
        <v>7</v>
      </c>
      <c r="NU39" s="3">
        <f t="shared" si="6"/>
        <v>21</v>
      </c>
      <c r="NV39" s="3">
        <f t="shared" si="6"/>
        <v>12</v>
      </c>
      <c r="NW39" s="3">
        <f t="shared" si="6"/>
        <v>18</v>
      </c>
      <c r="NX39" s="3">
        <f t="shared" si="6"/>
        <v>16</v>
      </c>
      <c r="NY39" s="3">
        <f t="shared" si="6"/>
        <v>6</v>
      </c>
      <c r="NZ39" s="3">
        <f t="shared" si="6"/>
        <v>18</v>
      </c>
      <c r="OA39" s="3">
        <f t="shared" si="6"/>
        <v>16</v>
      </c>
      <c r="OB39" s="3">
        <f t="shared" si="6"/>
        <v>7</v>
      </c>
      <c r="OC39" s="3">
        <f t="shared" si="6"/>
        <v>16</v>
      </c>
      <c r="OD39" s="3">
        <f t="shared" si="6"/>
        <v>18</v>
      </c>
      <c r="OE39" s="3">
        <f t="shared" si="6"/>
        <v>7</v>
      </c>
      <c r="OF39" s="3">
        <f t="shared" si="6"/>
        <v>9</v>
      </c>
      <c r="OG39" s="3">
        <f t="shared" si="6"/>
        <v>21</v>
      </c>
      <c r="OH39" s="3">
        <f t="shared" si="6"/>
        <v>12</v>
      </c>
      <c r="OI39" s="3">
        <f t="shared" si="6"/>
        <v>10</v>
      </c>
      <c r="OJ39" s="3">
        <f t="shared" si="6"/>
        <v>20</v>
      </c>
      <c r="OK39" s="3">
        <f t="shared" si="6"/>
        <v>11</v>
      </c>
      <c r="OL39" s="3">
        <f t="shared" si="6"/>
        <v>14</v>
      </c>
      <c r="OM39" s="3">
        <f t="shared" si="6"/>
        <v>18</v>
      </c>
      <c r="ON39" s="3">
        <f t="shared" si="6"/>
        <v>9</v>
      </c>
      <c r="OO39" s="3">
        <f t="shared" si="6"/>
        <v>17</v>
      </c>
      <c r="OP39" s="3">
        <f t="shared" si="6"/>
        <v>15</v>
      </c>
      <c r="OQ39" s="3">
        <f t="shared" si="6"/>
        <v>10</v>
      </c>
      <c r="OR39" s="3">
        <f t="shared" si="6"/>
        <v>19</v>
      </c>
      <c r="OS39" s="3">
        <f t="shared" si="6"/>
        <v>16</v>
      </c>
      <c r="OT39" s="3">
        <f t="shared" si="6"/>
        <v>6</v>
      </c>
      <c r="OU39" s="3">
        <f t="shared" si="6"/>
        <v>19</v>
      </c>
      <c r="OV39" s="3">
        <f t="shared" si="6"/>
        <v>13</v>
      </c>
      <c r="OW39" s="3">
        <f t="shared" si="6"/>
        <v>9</v>
      </c>
      <c r="OX39" s="3">
        <f t="shared" si="6"/>
        <v>18</v>
      </c>
      <c r="OY39" s="3">
        <f t="shared" si="6"/>
        <v>19</v>
      </c>
      <c r="OZ39" s="3">
        <f t="shared" si="6"/>
        <v>4</v>
      </c>
      <c r="PA39" s="3">
        <f t="shared" si="6"/>
        <v>23</v>
      </c>
      <c r="PB39" s="3">
        <f t="shared" si="6"/>
        <v>18</v>
      </c>
      <c r="PC39" s="3">
        <f t="shared" si="6"/>
        <v>2</v>
      </c>
      <c r="PD39" s="3">
        <f t="shared" si="6"/>
        <v>17</v>
      </c>
      <c r="PE39" s="3">
        <f t="shared" si="6"/>
        <v>20</v>
      </c>
      <c r="PF39" s="3">
        <f t="shared" si="6"/>
        <v>2</v>
      </c>
      <c r="PG39" s="3">
        <f t="shared" si="6"/>
        <v>13</v>
      </c>
      <c r="PH39" s="3">
        <f t="shared" si="6"/>
        <v>16</v>
      </c>
      <c r="PI39" s="3">
        <f t="shared" si="6"/>
        <v>11</v>
      </c>
      <c r="PJ39" s="3">
        <f t="shared" si="6"/>
        <v>18</v>
      </c>
      <c r="PK39" s="3">
        <f t="shared" si="6"/>
        <v>16</v>
      </c>
      <c r="PL39" s="3">
        <f t="shared" si="6"/>
        <v>7</v>
      </c>
      <c r="PM39" s="3">
        <f t="shared" si="6"/>
        <v>25</v>
      </c>
      <c r="PN39" s="3">
        <f t="shared" si="6"/>
        <v>16</v>
      </c>
      <c r="PO39" s="3">
        <f t="shared" si="6"/>
        <v>0</v>
      </c>
      <c r="PP39" s="3">
        <f t="shared" si="6"/>
        <v>10</v>
      </c>
      <c r="PQ39" s="3">
        <f t="shared" si="6"/>
        <v>21</v>
      </c>
      <c r="PR39" s="3">
        <f t="shared" si="6"/>
        <v>10</v>
      </c>
      <c r="PS39" s="3">
        <f t="shared" si="6"/>
        <v>14</v>
      </c>
      <c r="PT39" s="3">
        <f t="shared" si="6"/>
        <v>23</v>
      </c>
      <c r="PU39" s="3">
        <f t="shared" si="6"/>
        <v>4</v>
      </c>
      <c r="PV39" s="3">
        <f t="shared" si="6"/>
        <v>8</v>
      </c>
      <c r="PW39" s="3">
        <f t="shared" si="6"/>
        <v>22</v>
      </c>
      <c r="PX39" s="3">
        <f t="shared" si="6"/>
        <v>11</v>
      </c>
      <c r="PY39" s="3">
        <f t="shared" si="6"/>
        <v>5</v>
      </c>
      <c r="PZ39" s="3">
        <f t="shared" si="6"/>
        <v>20</v>
      </c>
      <c r="QA39" s="3">
        <f t="shared" ref="QA39:SL39" si="7">SUM(QA14:QA38)</f>
        <v>15</v>
      </c>
      <c r="QB39" s="3">
        <f t="shared" si="7"/>
        <v>15</v>
      </c>
      <c r="QC39" s="3">
        <f t="shared" si="7"/>
        <v>17</v>
      </c>
      <c r="QD39" s="3">
        <f t="shared" si="7"/>
        <v>8</v>
      </c>
      <c r="QE39" s="3">
        <f t="shared" si="7"/>
        <v>13</v>
      </c>
      <c r="QF39" s="3">
        <f t="shared" si="7"/>
        <v>19</v>
      </c>
      <c r="QG39" s="3">
        <f t="shared" si="7"/>
        <v>9</v>
      </c>
      <c r="QH39" s="3">
        <f t="shared" si="7"/>
        <v>14</v>
      </c>
      <c r="QI39" s="3">
        <f t="shared" si="7"/>
        <v>17</v>
      </c>
      <c r="QJ39" s="3">
        <f t="shared" si="7"/>
        <v>10</v>
      </c>
      <c r="QK39" s="3">
        <f t="shared" si="7"/>
        <v>13</v>
      </c>
      <c r="QL39" s="3">
        <f t="shared" si="7"/>
        <v>18</v>
      </c>
      <c r="QM39" s="3">
        <f t="shared" si="7"/>
        <v>10</v>
      </c>
      <c r="QN39" s="3">
        <f t="shared" si="7"/>
        <v>13</v>
      </c>
      <c r="QO39" s="3">
        <f t="shared" si="7"/>
        <v>18</v>
      </c>
      <c r="QP39" s="3">
        <f t="shared" si="7"/>
        <v>10</v>
      </c>
      <c r="QQ39" s="3">
        <f t="shared" si="7"/>
        <v>17</v>
      </c>
      <c r="QR39" s="3">
        <f t="shared" si="7"/>
        <v>18</v>
      </c>
      <c r="QS39" s="3">
        <f t="shared" si="7"/>
        <v>6</v>
      </c>
      <c r="QT39" s="3">
        <f t="shared" si="7"/>
        <v>17</v>
      </c>
      <c r="QU39" s="3">
        <f t="shared" si="7"/>
        <v>16</v>
      </c>
      <c r="QV39" s="3">
        <f t="shared" si="7"/>
        <v>8</v>
      </c>
      <c r="QW39" s="3">
        <f t="shared" si="7"/>
        <v>17</v>
      </c>
      <c r="QX39" s="3">
        <f t="shared" si="7"/>
        <v>18</v>
      </c>
      <c r="QY39" s="3">
        <f t="shared" si="7"/>
        <v>6</v>
      </c>
      <c r="QZ39" s="3">
        <f t="shared" si="7"/>
        <v>19</v>
      </c>
      <c r="RA39" s="3">
        <f t="shared" si="7"/>
        <v>16</v>
      </c>
      <c r="RB39" s="3">
        <f t="shared" si="7"/>
        <v>6</v>
      </c>
      <c r="RC39" s="3">
        <f t="shared" si="7"/>
        <v>21</v>
      </c>
      <c r="RD39" s="3">
        <f t="shared" si="7"/>
        <v>19</v>
      </c>
      <c r="RE39" s="3">
        <f t="shared" si="7"/>
        <v>1</v>
      </c>
      <c r="RF39" s="3">
        <f t="shared" si="7"/>
        <v>26</v>
      </c>
      <c r="RG39" s="3">
        <f t="shared" si="7"/>
        <v>14</v>
      </c>
      <c r="RH39" s="3">
        <f t="shared" si="7"/>
        <v>1</v>
      </c>
      <c r="RI39" s="3">
        <f t="shared" si="7"/>
        <v>20</v>
      </c>
      <c r="RJ39" s="3">
        <f t="shared" si="7"/>
        <v>22</v>
      </c>
      <c r="RK39" s="3">
        <f t="shared" si="7"/>
        <v>1</v>
      </c>
      <c r="RL39" s="3">
        <f t="shared" si="7"/>
        <v>14</v>
      </c>
      <c r="RM39" s="3">
        <f t="shared" si="7"/>
        <v>18</v>
      </c>
      <c r="RN39" s="3">
        <f t="shared" si="7"/>
        <v>6</v>
      </c>
      <c r="RO39" s="3">
        <f t="shared" si="7"/>
        <v>18</v>
      </c>
      <c r="RP39" s="3">
        <f t="shared" si="7"/>
        <v>18</v>
      </c>
      <c r="RQ39" s="3">
        <f t="shared" si="7"/>
        <v>5</v>
      </c>
      <c r="RR39" s="3">
        <f t="shared" si="7"/>
        <v>26</v>
      </c>
      <c r="RS39" s="3">
        <f t="shared" si="7"/>
        <v>15</v>
      </c>
      <c r="RT39" s="3">
        <f t="shared" si="7"/>
        <v>0</v>
      </c>
      <c r="RU39" s="3">
        <f t="shared" si="7"/>
        <v>10</v>
      </c>
      <c r="RV39" s="3">
        <f t="shared" si="7"/>
        <v>24</v>
      </c>
      <c r="RW39" s="3">
        <f t="shared" si="7"/>
        <v>7</v>
      </c>
      <c r="RX39" s="3">
        <f t="shared" si="7"/>
        <v>16</v>
      </c>
      <c r="RY39" s="3">
        <f t="shared" si="7"/>
        <v>25</v>
      </c>
      <c r="RZ39" s="3">
        <f t="shared" si="7"/>
        <v>0</v>
      </c>
      <c r="SA39" s="3">
        <f t="shared" si="7"/>
        <v>7</v>
      </c>
      <c r="SB39" s="3">
        <f t="shared" si="7"/>
        <v>20</v>
      </c>
      <c r="SC39" s="3">
        <f t="shared" si="7"/>
        <v>12</v>
      </c>
      <c r="SD39" s="3">
        <f t="shared" si="7"/>
        <v>1</v>
      </c>
      <c r="SE39" s="3">
        <f t="shared" si="7"/>
        <v>17</v>
      </c>
      <c r="SF39" s="3">
        <f t="shared" si="7"/>
        <v>23</v>
      </c>
      <c r="SG39" s="3">
        <f t="shared" si="7"/>
        <v>19</v>
      </c>
      <c r="SH39" s="3">
        <f t="shared" si="7"/>
        <v>12</v>
      </c>
      <c r="SI39" s="3">
        <f t="shared" si="7"/>
        <v>9</v>
      </c>
      <c r="SJ39" s="3">
        <f t="shared" si="7"/>
        <v>15</v>
      </c>
      <c r="SK39" s="3">
        <f t="shared" si="7"/>
        <v>16</v>
      </c>
      <c r="SL39" s="3">
        <f t="shared" si="7"/>
        <v>10</v>
      </c>
      <c r="SM39" s="3">
        <f t="shared" ref="SM39:UX39" si="8">SUM(SM14:SM38)</f>
        <v>12</v>
      </c>
      <c r="SN39" s="3">
        <f t="shared" si="8"/>
        <v>13</v>
      </c>
      <c r="SO39" s="3">
        <f t="shared" si="8"/>
        <v>16</v>
      </c>
      <c r="SP39" s="3">
        <f t="shared" si="8"/>
        <v>10</v>
      </c>
      <c r="SQ39" s="3">
        <f t="shared" si="8"/>
        <v>15</v>
      </c>
      <c r="SR39" s="3">
        <f t="shared" si="8"/>
        <v>17</v>
      </c>
      <c r="SS39" s="3">
        <f t="shared" si="8"/>
        <v>9</v>
      </c>
      <c r="ST39" s="3">
        <f t="shared" si="8"/>
        <v>15</v>
      </c>
      <c r="SU39" s="3">
        <f t="shared" si="8"/>
        <v>17</v>
      </c>
      <c r="SV39" s="3">
        <f t="shared" si="8"/>
        <v>18</v>
      </c>
      <c r="SW39" s="3">
        <f t="shared" si="8"/>
        <v>14</v>
      </c>
      <c r="SX39" s="3">
        <f t="shared" si="8"/>
        <v>9</v>
      </c>
      <c r="SY39" s="3">
        <f t="shared" si="8"/>
        <v>18</v>
      </c>
      <c r="SZ39" s="3">
        <f t="shared" si="8"/>
        <v>13</v>
      </c>
      <c r="TA39" s="3">
        <f t="shared" si="8"/>
        <v>10</v>
      </c>
      <c r="TB39" s="3">
        <f t="shared" si="8"/>
        <v>16</v>
      </c>
      <c r="TC39" s="3">
        <f t="shared" si="8"/>
        <v>16</v>
      </c>
      <c r="TD39" s="3">
        <f t="shared" si="8"/>
        <v>9</v>
      </c>
      <c r="TE39" s="3">
        <f t="shared" si="8"/>
        <v>22</v>
      </c>
      <c r="TF39" s="3">
        <f t="shared" si="8"/>
        <v>9</v>
      </c>
      <c r="TG39" s="3">
        <f t="shared" si="8"/>
        <v>10</v>
      </c>
      <c r="TH39" s="3">
        <f t="shared" si="8"/>
        <v>21</v>
      </c>
      <c r="TI39" s="3">
        <f t="shared" si="8"/>
        <v>19</v>
      </c>
      <c r="TJ39" s="3">
        <f t="shared" si="8"/>
        <v>1</v>
      </c>
      <c r="TK39" s="3">
        <f t="shared" si="8"/>
        <v>26</v>
      </c>
      <c r="TL39" s="3">
        <f t="shared" si="8"/>
        <v>14</v>
      </c>
      <c r="TM39" s="3">
        <f t="shared" si="8"/>
        <v>1</v>
      </c>
      <c r="TN39" s="3">
        <f t="shared" si="8"/>
        <v>19</v>
      </c>
      <c r="TO39" s="3">
        <f t="shared" si="8"/>
        <v>20</v>
      </c>
      <c r="TP39" s="3">
        <f t="shared" si="8"/>
        <v>2</v>
      </c>
      <c r="TQ39" s="3">
        <f t="shared" si="8"/>
        <v>14</v>
      </c>
      <c r="TR39" s="3">
        <f t="shared" si="8"/>
        <v>18</v>
      </c>
      <c r="TS39" s="3">
        <f t="shared" si="8"/>
        <v>8</v>
      </c>
      <c r="TT39" s="3">
        <f t="shared" si="8"/>
        <v>21</v>
      </c>
      <c r="TU39" s="3">
        <f t="shared" si="8"/>
        <v>15</v>
      </c>
      <c r="TV39" s="3">
        <f t="shared" si="8"/>
        <v>5</v>
      </c>
      <c r="TW39" s="3">
        <f t="shared" si="8"/>
        <v>26</v>
      </c>
      <c r="TX39" s="3">
        <f t="shared" si="8"/>
        <v>15</v>
      </c>
      <c r="TY39" s="3">
        <f t="shared" si="8"/>
        <v>0</v>
      </c>
      <c r="TZ39" s="3">
        <f t="shared" si="8"/>
        <v>12</v>
      </c>
      <c r="UA39" s="3">
        <f t="shared" si="8"/>
        <v>24</v>
      </c>
      <c r="UB39" s="3">
        <f t="shared" si="8"/>
        <v>5</v>
      </c>
      <c r="UC39" s="3">
        <f t="shared" si="8"/>
        <v>20</v>
      </c>
      <c r="UD39" s="3">
        <f t="shared" si="8"/>
        <v>21</v>
      </c>
      <c r="UE39" s="3">
        <f t="shared" si="8"/>
        <v>0</v>
      </c>
      <c r="UF39" s="3">
        <f t="shared" si="8"/>
        <v>11</v>
      </c>
      <c r="UG39" s="3">
        <f t="shared" si="8"/>
        <v>23</v>
      </c>
      <c r="UH39" s="3">
        <f t="shared" si="8"/>
        <v>7</v>
      </c>
      <c r="UI39" s="3">
        <f t="shared" si="8"/>
        <v>12</v>
      </c>
      <c r="UJ39" s="3">
        <f t="shared" si="8"/>
        <v>19</v>
      </c>
      <c r="UK39" s="3">
        <f t="shared" si="8"/>
        <v>9</v>
      </c>
      <c r="UL39" s="3">
        <f t="shared" si="8"/>
        <v>20</v>
      </c>
      <c r="UM39" s="3">
        <f t="shared" si="8"/>
        <v>15</v>
      </c>
      <c r="UN39" s="3">
        <f t="shared" si="8"/>
        <v>5</v>
      </c>
      <c r="UO39" s="3">
        <f t="shared" si="8"/>
        <v>18</v>
      </c>
      <c r="UP39" s="3">
        <f t="shared" si="8"/>
        <v>21</v>
      </c>
      <c r="UQ39" s="3">
        <f t="shared" si="8"/>
        <v>2</v>
      </c>
      <c r="UR39" s="3">
        <f t="shared" si="8"/>
        <v>14</v>
      </c>
      <c r="US39" s="3">
        <f t="shared" si="8"/>
        <v>21</v>
      </c>
      <c r="UT39" s="3">
        <f t="shared" si="8"/>
        <v>6</v>
      </c>
      <c r="UU39" s="3">
        <f t="shared" si="8"/>
        <v>15</v>
      </c>
      <c r="UV39" s="3">
        <f t="shared" si="8"/>
        <v>22</v>
      </c>
      <c r="UW39" s="3">
        <f t="shared" si="8"/>
        <v>4</v>
      </c>
      <c r="UX39" s="3">
        <f t="shared" si="8"/>
        <v>15</v>
      </c>
      <c r="UY39" s="3">
        <f t="shared" ref="UY39:VL39" si="9">SUM(UY14:UY38)</f>
        <v>23</v>
      </c>
      <c r="UZ39" s="3">
        <f t="shared" si="9"/>
        <v>2</v>
      </c>
      <c r="VA39" s="3">
        <f t="shared" si="9"/>
        <v>15</v>
      </c>
      <c r="VB39" s="3">
        <f t="shared" si="9"/>
        <v>25</v>
      </c>
      <c r="VC39" s="3">
        <f t="shared" si="9"/>
        <v>1</v>
      </c>
      <c r="VD39" s="3">
        <f t="shared" si="9"/>
        <v>16</v>
      </c>
      <c r="VE39" s="3">
        <f t="shared" si="9"/>
        <v>21</v>
      </c>
      <c r="VF39" s="3">
        <f t="shared" si="9"/>
        <v>1</v>
      </c>
      <c r="VG39" s="3">
        <f t="shared" si="9"/>
        <v>17</v>
      </c>
      <c r="VH39" s="3">
        <f t="shared" si="9"/>
        <v>20</v>
      </c>
      <c r="VI39" s="3">
        <f t="shared" si="9"/>
        <v>3</v>
      </c>
      <c r="VJ39" s="3">
        <f t="shared" si="9"/>
        <v>13</v>
      </c>
      <c r="VK39" s="3">
        <f t="shared" si="9"/>
        <v>26</v>
      </c>
      <c r="VL39" s="3">
        <f t="shared" si="9"/>
        <v>0</v>
      </c>
    </row>
    <row r="40" spans="1:584" ht="37.5" customHeight="1" x14ac:dyDescent="0.25">
      <c r="A40" s="105" t="s">
        <v>3191</v>
      </c>
      <c r="B40" s="106"/>
      <c r="C40" s="11">
        <f>C39/25%</f>
        <v>108</v>
      </c>
      <c r="D40" s="11">
        <f t="shared" ref="D40:BF40" si="10">D39/25%</f>
        <v>48</v>
      </c>
      <c r="E40" s="11">
        <f t="shared" si="10"/>
        <v>4</v>
      </c>
      <c r="F40" s="11">
        <f t="shared" si="10"/>
        <v>84</v>
      </c>
      <c r="G40" s="11">
        <f t="shared" si="10"/>
        <v>72</v>
      </c>
      <c r="H40" s="11">
        <f t="shared" si="10"/>
        <v>8</v>
      </c>
      <c r="I40" s="11">
        <f t="shared" si="10"/>
        <v>80</v>
      </c>
      <c r="J40" s="11">
        <f t="shared" si="10"/>
        <v>64</v>
      </c>
      <c r="K40" s="11">
        <f t="shared" si="10"/>
        <v>20</v>
      </c>
      <c r="L40" s="11">
        <f t="shared" si="10"/>
        <v>92</v>
      </c>
      <c r="M40" s="11">
        <f t="shared" si="10"/>
        <v>52</v>
      </c>
      <c r="N40" s="11">
        <f t="shared" si="10"/>
        <v>20</v>
      </c>
      <c r="O40" s="11">
        <f t="shared" si="10"/>
        <v>80</v>
      </c>
      <c r="P40" s="11">
        <f t="shared" si="10"/>
        <v>72</v>
      </c>
      <c r="Q40" s="11">
        <f t="shared" si="10"/>
        <v>16</v>
      </c>
      <c r="R40" s="11">
        <f t="shared" si="10"/>
        <v>128</v>
      </c>
      <c r="S40" s="11">
        <f t="shared" si="10"/>
        <v>36</v>
      </c>
      <c r="T40" s="11">
        <f t="shared" si="10"/>
        <v>0</v>
      </c>
      <c r="U40" s="11">
        <f t="shared" si="10"/>
        <v>108</v>
      </c>
      <c r="V40" s="11">
        <f t="shared" si="10"/>
        <v>52</v>
      </c>
      <c r="W40" s="11">
        <f t="shared" si="10"/>
        <v>4</v>
      </c>
      <c r="X40" s="11">
        <f t="shared" si="10"/>
        <v>72</v>
      </c>
      <c r="Y40" s="11">
        <f t="shared" si="10"/>
        <v>64</v>
      </c>
      <c r="Z40" s="11">
        <f t="shared" si="10"/>
        <v>28</v>
      </c>
      <c r="AA40" s="11">
        <f t="shared" si="10"/>
        <v>64</v>
      </c>
      <c r="AB40" s="11">
        <f t="shared" si="10"/>
        <v>76</v>
      </c>
      <c r="AC40" s="11">
        <f t="shared" si="10"/>
        <v>24</v>
      </c>
      <c r="AD40" s="11">
        <f t="shared" si="10"/>
        <v>116</v>
      </c>
      <c r="AE40" s="11">
        <f t="shared" si="10"/>
        <v>48</v>
      </c>
      <c r="AF40" s="11">
        <f t="shared" si="10"/>
        <v>0</v>
      </c>
      <c r="AG40" s="11">
        <f t="shared" si="10"/>
        <v>76</v>
      </c>
      <c r="AH40" s="11">
        <f t="shared" si="10"/>
        <v>68</v>
      </c>
      <c r="AI40" s="11">
        <f t="shared" si="10"/>
        <v>20</v>
      </c>
      <c r="AJ40" s="11">
        <f t="shared" si="10"/>
        <v>88</v>
      </c>
      <c r="AK40" s="11">
        <f t="shared" si="10"/>
        <v>72</v>
      </c>
      <c r="AL40" s="11">
        <f t="shared" si="10"/>
        <v>4</v>
      </c>
      <c r="AM40" s="11">
        <f t="shared" si="10"/>
        <v>72</v>
      </c>
      <c r="AN40" s="11">
        <f t="shared" si="10"/>
        <v>76</v>
      </c>
      <c r="AO40" s="11">
        <f t="shared" si="10"/>
        <v>16</v>
      </c>
      <c r="AP40" s="11">
        <f t="shared" si="10"/>
        <v>68</v>
      </c>
      <c r="AQ40" s="11">
        <f t="shared" si="10"/>
        <v>60</v>
      </c>
      <c r="AR40" s="11">
        <f t="shared" si="10"/>
        <v>32</v>
      </c>
      <c r="AS40" s="11">
        <f t="shared" si="10"/>
        <v>104</v>
      </c>
      <c r="AT40" s="11">
        <f t="shared" si="10"/>
        <v>48</v>
      </c>
      <c r="AU40" s="11">
        <f t="shared" si="10"/>
        <v>8</v>
      </c>
      <c r="AV40" s="11">
        <f t="shared" si="10"/>
        <v>88</v>
      </c>
      <c r="AW40" s="11">
        <f t="shared" si="10"/>
        <v>60</v>
      </c>
      <c r="AX40" s="11">
        <f t="shared" si="10"/>
        <v>16</v>
      </c>
      <c r="AY40" s="11">
        <f t="shared" si="10"/>
        <v>96</v>
      </c>
      <c r="AZ40" s="11">
        <f t="shared" si="10"/>
        <v>52</v>
      </c>
      <c r="BA40" s="11">
        <f t="shared" si="10"/>
        <v>16</v>
      </c>
      <c r="BB40" s="11">
        <f t="shared" si="10"/>
        <v>92</v>
      </c>
      <c r="BC40" s="11">
        <f t="shared" si="10"/>
        <v>52</v>
      </c>
      <c r="BD40" s="11">
        <f t="shared" si="10"/>
        <v>20</v>
      </c>
      <c r="BE40" s="11">
        <f t="shared" si="10"/>
        <v>92</v>
      </c>
      <c r="BF40" s="11">
        <f t="shared" si="10"/>
        <v>56</v>
      </c>
      <c r="BG40" s="11">
        <f t="shared" ref="BG40:DR40" si="11">BG39/25%</f>
        <v>16</v>
      </c>
      <c r="BH40" s="11">
        <f t="shared" si="11"/>
        <v>100</v>
      </c>
      <c r="BI40" s="11">
        <f t="shared" si="11"/>
        <v>56</v>
      </c>
      <c r="BJ40" s="11">
        <f t="shared" si="11"/>
        <v>8</v>
      </c>
      <c r="BK40" s="11">
        <f t="shared" si="11"/>
        <v>100</v>
      </c>
      <c r="BL40" s="11">
        <f t="shared" si="11"/>
        <v>56</v>
      </c>
      <c r="BM40" s="11">
        <f t="shared" si="11"/>
        <v>8</v>
      </c>
      <c r="BN40" s="11">
        <f t="shared" si="11"/>
        <v>108</v>
      </c>
      <c r="BO40" s="11">
        <f t="shared" si="11"/>
        <v>48</v>
      </c>
      <c r="BP40" s="11">
        <f t="shared" si="11"/>
        <v>8</v>
      </c>
      <c r="BQ40" s="11">
        <f t="shared" si="11"/>
        <v>88</v>
      </c>
      <c r="BR40" s="11">
        <f t="shared" si="11"/>
        <v>64</v>
      </c>
      <c r="BS40" s="11">
        <f t="shared" si="11"/>
        <v>12</v>
      </c>
      <c r="BT40" s="11">
        <f t="shared" si="11"/>
        <v>80</v>
      </c>
      <c r="BU40" s="11">
        <f t="shared" si="11"/>
        <v>80</v>
      </c>
      <c r="BV40" s="11">
        <f t="shared" si="11"/>
        <v>4</v>
      </c>
      <c r="BW40" s="11">
        <f t="shared" si="11"/>
        <v>96</v>
      </c>
      <c r="BX40" s="11">
        <f t="shared" si="11"/>
        <v>64</v>
      </c>
      <c r="BY40" s="11">
        <f t="shared" si="11"/>
        <v>4</v>
      </c>
      <c r="BZ40" s="11">
        <f t="shared" si="11"/>
        <v>88</v>
      </c>
      <c r="CA40" s="11">
        <f t="shared" si="11"/>
        <v>68</v>
      </c>
      <c r="CB40" s="11">
        <f t="shared" si="11"/>
        <v>12</v>
      </c>
      <c r="CC40" s="11">
        <f t="shared" si="11"/>
        <v>80</v>
      </c>
      <c r="CD40" s="11">
        <f t="shared" si="11"/>
        <v>60</v>
      </c>
      <c r="CE40" s="11">
        <f t="shared" si="11"/>
        <v>20</v>
      </c>
      <c r="CF40" s="11">
        <f t="shared" si="11"/>
        <v>76</v>
      </c>
      <c r="CG40" s="11">
        <f t="shared" si="11"/>
        <v>68</v>
      </c>
      <c r="CH40" s="11">
        <f t="shared" si="11"/>
        <v>20</v>
      </c>
      <c r="CI40" s="11">
        <f t="shared" si="11"/>
        <v>96</v>
      </c>
      <c r="CJ40" s="11">
        <f t="shared" si="11"/>
        <v>64</v>
      </c>
      <c r="CK40" s="11">
        <f t="shared" si="11"/>
        <v>4</v>
      </c>
      <c r="CL40" s="11">
        <f t="shared" si="11"/>
        <v>52</v>
      </c>
      <c r="CM40" s="11">
        <f t="shared" si="11"/>
        <v>84</v>
      </c>
      <c r="CN40" s="11">
        <f t="shared" si="11"/>
        <v>28</v>
      </c>
      <c r="CO40" s="11">
        <f t="shared" si="11"/>
        <v>72</v>
      </c>
      <c r="CP40" s="11">
        <f t="shared" si="11"/>
        <v>88</v>
      </c>
      <c r="CQ40" s="11">
        <f t="shared" si="11"/>
        <v>4</v>
      </c>
      <c r="CR40" s="11">
        <f t="shared" si="11"/>
        <v>36</v>
      </c>
      <c r="CS40" s="11">
        <f t="shared" si="11"/>
        <v>80</v>
      </c>
      <c r="CT40" s="11">
        <f t="shared" si="11"/>
        <v>48</v>
      </c>
      <c r="CU40" s="11">
        <f t="shared" si="11"/>
        <v>76</v>
      </c>
      <c r="CV40" s="11">
        <f t="shared" si="11"/>
        <v>60</v>
      </c>
      <c r="CW40" s="11">
        <f t="shared" si="11"/>
        <v>28</v>
      </c>
      <c r="CX40" s="11">
        <f t="shared" si="11"/>
        <v>108</v>
      </c>
      <c r="CY40" s="11">
        <f t="shared" si="11"/>
        <v>48</v>
      </c>
      <c r="CZ40" s="11">
        <f t="shared" si="11"/>
        <v>8</v>
      </c>
      <c r="DA40" s="11">
        <f t="shared" si="11"/>
        <v>56</v>
      </c>
      <c r="DB40" s="11">
        <f t="shared" si="11"/>
        <v>80</v>
      </c>
      <c r="DC40" s="11">
        <f t="shared" si="11"/>
        <v>28</v>
      </c>
      <c r="DD40" s="11">
        <f t="shared" si="11"/>
        <v>56</v>
      </c>
      <c r="DE40" s="11">
        <f t="shared" si="11"/>
        <v>72</v>
      </c>
      <c r="DF40" s="11">
        <f t="shared" si="11"/>
        <v>36</v>
      </c>
      <c r="DG40" s="11">
        <f t="shared" si="11"/>
        <v>64</v>
      </c>
      <c r="DH40" s="11">
        <f t="shared" si="11"/>
        <v>72</v>
      </c>
      <c r="DI40" s="11">
        <f t="shared" si="11"/>
        <v>28</v>
      </c>
      <c r="DJ40" s="11">
        <f t="shared" si="11"/>
        <v>48</v>
      </c>
      <c r="DK40" s="11">
        <f t="shared" si="11"/>
        <v>76</v>
      </c>
      <c r="DL40" s="11">
        <f t="shared" si="11"/>
        <v>40</v>
      </c>
      <c r="DM40" s="11">
        <f t="shared" si="11"/>
        <v>52</v>
      </c>
      <c r="DN40" s="11">
        <f t="shared" si="11"/>
        <v>88</v>
      </c>
      <c r="DO40" s="11">
        <f t="shared" si="11"/>
        <v>24</v>
      </c>
      <c r="DP40" s="11">
        <f t="shared" si="11"/>
        <v>64</v>
      </c>
      <c r="DQ40" s="11">
        <f t="shared" si="11"/>
        <v>80</v>
      </c>
      <c r="DR40" s="11">
        <f t="shared" si="11"/>
        <v>20</v>
      </c>
      <c r="DS40" s="11">
        <f t="shared" ref="DS40:GD40" si="12">DS39/25%</f>
        <v>56</v>
      </c>
      <c r="DT40" s="11">
        <f t="shared" si="12"/>
        <v>80</v>
      </c>
      <c r="DU40" s="11">
        <f t="shared" si="12"/>
        <v>24</v>
      </c>
      <c r="DV40" s="11">
        <f t="shared" si="12"/>
        <v>68</v>
      </c>
      <c r="DW40" s="11">
        <f t="shared" si="12"/>
        <v>80</v>
      </c>
      <c r="DX40" s="11">
        <f t="shared" si="12"/>
        <v>20</v>
      </c>
      <c r="DY40" s="11">
        <f t="shared" si="12"/>
        <v>64</v>
      </c>
      <c r="DZ40" s="11">
        <f t="shared" si="12"/>
        <v>88</v>
      </c>
      <c r="EA40" s="11">
        <f t="shared" si="12"/>
        <v>12</v>
      </c>
      <c r="EB40" s="11">
        <f t="shared" si="12"/>
        <v>76</v>
      </c>
      <c r="EC40" s="11">
        <f t="shared" si="12"/>
        <v>72</v>
      </c>
      <c r="ED40" s="11">
        <f t="shared" si="12"/>
        <v>16</v>
      </c>
      <c r="EE40" s="11">
        <f t="shared" si="12"/>
        <v>60</v>
      </c>
      <c r="EF40" s="11">
        <f t="shared" si="12"/>
        <v>80</v>
      </c>
      <c r="EG40" s="11">
        <f t="shared" si="12"/>
        <v>24</v>
      </c>
      <c r="EH40" s="11">
        <f t="shared" si="12"/>
        <v>48</v>
      </c>
      <c r="EI40" s="11">
        <f t="shared" si="12"/>
        <v>76</v>
      </c>
      <c r="EJ40" s="11">
        <f t="shared" si="12"/>
        <v>36</v>
      </c>
      <c r="EK40" s="11">
        <f t="shared" si="12"/>
        <v>64</v>
      </c>
      <c r="EL40" s="11">
        <f t="shared" si="12"/>
        <v>60</v>
      </c>
      <c r="EM40" s="11">
        <f t="shared" si="12"/>
        <v>36</v>
      </c>
      <c r="EN40" s="11">
        <f t="shared" si="12"/>
        <v>88</v>
      </c>
      <c r="EO40" s="11">
        <f t="shared" si="12"/>
        <v>56</v>
      </c>
      <c r="EP40" s="11">
        <f t="shared" si="12"/>
        <v>20</v>
      </c>
      <c r="EQ40" s="11">
        <f t="shared" si="12"/>
        <v>44</v>
      </c>
      <c r="ER40" s="11">
        <f t="shared" si="12"/>
        <v>84</v>
      </c>
      <c r="ES40" s="11">
        <f t="shared" si="12"/>
        <v>36</v>
      </c>
      <c r="ET40" s="11">
        <f t="shared" si="12"/>
        <v>64</v>
      </c>
      <c r="EU40" s="11">
        <f t="shared" si="12"/>
        <v>88</v>
      </c>
      <c r="EV40" s="11">
        <f t="shared" si="12"/>
        <v>12</v>
      </c>
      <c r="EW40" s="11">
        <f t="shared" si="12"/>
        <v>44</v>
      </c>
      <c r="EX40" s="11">
        <f t="shared" si="12"/>
        <v>84</v>
      </c>
      <c r="EY40" s="11">
        <f t="shared" si="12"/>
        <v>36</v>
      </c>
      <c r="EZ40" s="11">
        <f t="shared" si="12"/>
        <v>44</v>
      </c>
      <c r="FA40" s="11">
        <f t="shared" si="12"/>
        <v>76</v>
      </c>
      <c r="FB40" s="11">
        <f t="shared" si="12"/>
        <v>44</v>
      </c>
      <c r="FC40" s="11">
        <f t="shared" si="12"/>
        <v>68</v>
      </c>
      <c r="FD40" s="11">
        <f t="shared" si="12"/>
        <v>64</v>
      </c>
      <c r="FE40" s="11">
        <f t="shared" si="12"/>
        <v>28</v>
      </c>
      <c r="FF40" s="11">
        <f t="shared" si="12"/>
        <v>64</v>
      </c>
      <c r="FG40" s="11">
        <f t="shared" si="12"/>
        <v>64</v>
      </c>
      <c r="FH40" s="11">
        <f t="shared" si="12"/>
        <v>36</v>
      </c>
      <c r="FI40" s="11">
        <f t="shared" si="12"/>
        <v>64</v>
      </c>
      <c r="FJ40" s="11">
        <f t="shared" si="12"/>
        <v>60</v>
      </c>
      <c r="FK40" s="11">
        <f t="shared" si="12"/>
        <v>40</v>
      </c>
      <c r="FL40" s="11">
        <f t="shared" si="12"/>
        <v>52</v>
      </c>
      <c r="FM40" s="11">
        <f t="shared" si="12"/>
        <v>68</v>
      </c>
      <c r="FN40" s="11">
        <f t="shared" si="12"/>
        <v>44</v>
      </c>
      <c r="FO40" s="11">
        <f t="shared" si="12"/>
        <v>60</v>
      </c>
      <c r="FP40" s="11">
        <f t="shared" si="12"/>
        <v>68</v>
      </c>
      <c r="FQ40" s="11">
        <f t="shared" si="12"/>
        <v>36</v>
      </c>
      <c r="FR40" s="11">
        <f t="shared" si="12"/>
        <v>64</v>
      </c>
      <c r="FS40" s="11">
        <f t="shared" si="12"/>
        <v>68</v>
      </c>
      <c r="FT40" s="11">
        <f t="shared" si="12"/>
        <v>32</v>
      </c>
      <c r="FU40" s="11">
        <f t="shared" si="12"/>
        <v>64</v>
      </c>
      <c r="FV40" s="11">
        <f t="shared" si="12"/>
        <v>68</v>
      </c>
      <c r="FW40" s="11">
        <f t="shared" si="12"/>
        <v>32</v>
      </c>
      <c r="FX40" s="11">
        <f t="shared" si="12"/>
        <v>64</v>
      </c>
      <c r="FY40" s="11">
        <f t="shared" si="12"/>
        <v>72</v>
      </c>
      <c r="FZ40" s="11">
        <f t="shared" si="12"/>
        <v>28</v>
      </c>
      <c r="GA40" s="11">
        <f t="shared" si="12"/>
        <v>80</v>
      </c>
      <c r="GB40" s="11">
        <f t="shared" si="12"/>
        <v>60</v>
      </c>
      <c r="GC40" s="11">
        <f t="shared" si="12"/>
        <v>24</v>
      </c>
      <c r="GD40" s="11">
        <f t="shared" si="12"/>
        <v>72</v>
      </c>
      <c r="GE40" s="11">
        <f t="shared" ref="GE40:IP40" si="13">GE39/25%</f>
        <v>88</v>
      </c>
      <c r="GF40" s="11">
        <f t="shared" si="13"/>
        <v>4</v>
      </c>
      <c r="GG40" s="11">
        <f t="shared" si="13"/>
        <v>84</v>
      </c>
      <c r="GH40" s="11">
        <f t="shared" si="13"/>
        <v>72</v>
      </c>
      <c r="GI40" s="11">
        <f t="shared" si="13"/>
        <v>8</v>
      </c>
      <c r="GJ40" s="11">
        <f t="shared" si="13"/>
        <v>68</v>
      </c>
      <c r="GK40" s="11">
        <f t="shared" si="13"/>
        <v>76</v>
      </c>
      <c r="GL40" s="11">
        <f t="shared" si="13"/>
        <v>20</v>
      </c>
      <c r="GM40" s="11">
        <f t="shared" si="13"/>
        <v>52</v>
      </c>
      <c r="GN40" s="11">
        <f t="shared" si="13"/>
        <v>80</v>
      </c>
      <c r="GO40" s="11">
        <f t="shared" si="13"/>
        <v>28</v>
      </c>
      <c r="GP40" s="11">
        <f t="shared" si="13"/>
        <v>68</v>
      </c>
      <c r="GQ40" s="11">
        <f t="shared" si="13"/>
        <v>60</v>
      </c>
      <c r="GR40" s="11">
        <f t="shared" si="13"/>
        <v>36</v>
      </c>
      <c r="GS40" s="11">
        <f t="shared" si="13"/>
        <v>88</v>
      </c>
      <c r="GT40" s="11">
        <f t="shared" si="13"/>
        <v>64</v>
      </c>
      <c r="GU40" s="11">
        <f t="shared" si="13"/>
        <v>12</v>
      </c>
      <c r="GV40" s="11">
        <f t="shared" si="13"/>
        <v>48</v>
      </c>
      <c r="GW40" s="11">
        <f t="shared" si="13"/>
        <v>80</v>
      </c>
      <c r="GX40" s="11">
        <f t="shared" si="13"/>
        <v>36</v>
      </c>
      <c r="GY40" s="11">
        <f t="shared" si="13"/>
        <v>64</v>
      </c>
      <c r="GZ40" s="11">
        <f t="shared" si="13"/>
        <v>88</v>
      </c>
      <c r="HA40" s="11">
        <f t="shared" si="13"/>
        <v>12</v>
      </c>
      <c r="HB40" s="11">
        <f t="shared" si="13"/>
        <v>40</v>
      </c>
      <c r="HC40" s="11">
        <f t="shared" si="13"/>
        <v>80</v>
      </c>
      <c r="HD40" s="11">
        <f t="shared" si="13"/>
        <v>44</v>
      </c>
      <c r="HE40" s="11">
        <f t="shared" si="13"/>
        <v>28</v>
      </c>
      <c r="HF40" s="11">
        <f t="shared" si="13"/>
        <v>72</v>
      </c>
      <c r="HG40" s="11">
        <f t="shared" si="13"/>
        <v>64</v>
      </c>
      <c r="HH40" s="11">
        <f t="shared" si="13"/>
        <v>72</v>
      </c>
      <c r="HI40" s="11">
        <f t="shared" si="13"/>
        <v>68</v>
      </c>
      <c r="HJ40" s="11">
        <f t="shared" si="13"/>
        <v>20</v>
      </c>
      <c r="HK40" s="11">
        <f t="shared" si="13"/>
        <v>60</v>
      </c>
      <c r="HL40" s="11">
        <f t="shared" si="13"/>
        <v>68</v>
      </c>
      <c r="HM40" s="11">
        <f t="shared" si="13"/>
        <v>36</v>
      </c>
      <c r="HN40" s="11">
        <f t="shared" si="13"/>
        <v>60</v>
      </c>
      <c r="HO40" s="11">
        <f t="shared" si="13"/>
        <v>64</v>
      </c>
      <c r="HP40" s="11">
        <f t="shared" si="13"/>
        <v>40</v>
      </c>
      <c r="HQ40" s="11">
        <f t="shared" si="13"/>
        <v>48</v>
      </c>
      <c r="HR40" s="11">
        <f t="shared" si="13"/>
        <v>68</v>
      </c>
      <c r="HS40" s="11">
        <f t="shared" si="13"/>
        <v>52</v>
      </c>
      <c r="HT40" s="11">
        <f t="shared" si="13"/>
        <v>48</v>
      </c>
      <c r="HU40" s="11">
        <f t="shared" si="13"/>
        <v>60</v>
      </c>
      <c r="HV40" s="11">
        <f t="shared" si="13"/>
        <v>56</v>
      </c>
      <c r="HW40" s="11">
        <f t="shared" si="13"/>
        <v>64</v>
      </c>
      <c r="HX40" s="11">
        <f t="shared" si="13"/>
        <v>80</v>
      </c>
      <c r="HY40" s="11">
        <f t="shared" si="13"/>
        <v>20</v>
      </c>
      <c r="HZ40" s="11">
        <f t="shared" si="13"/>
        <v>64</v>
      </c>
      <c r="IA40" s="11">
        <f t="shared" si="13"/>
        <v>68</v>
      </c>
      <c r="IB40" s="11">
        <f t="shared" si="13"/>
        <v>32</v>
      </c>
      <c r="IC40" s="11">
        <f t="shared" si="13"/>
        <v>64</v>
      </c>
      <c r="ID40" s="11">
        <f t="shared" si="13"/>
        <v>68</v>
      </c>
      <c r="IE40" s="11">
        <f t="shared" si="13"/>
        <v>32</v>
      </c>
      <c r="IF40" s="11">
        <f t="shared" si="13"/>
        <v>76</v>
      </c>
      <c r="IG40" s="11">
        <f t="shared" si="13"/>
        <v>56</v>
      </c>
      <c r="IH40" s="11">
        <f t="shared" si="13"/>
        <v>32</v>
      </c>
      <c r="II40" s="11">
        <f t="shared" si="13"/>
        <v>72</v>
      </c>
      <c r="IJ40" s="11">
        <f t="shared" si="13"/>
        <v>76</v>
      </c>
      <c r="IK40" s="11">
        <f t="shared" si="13"/>
        <v>16</v>
      </c>
      <c r="IL40" s="11">
        <f t="shared" si="13"/>
        <v>104</v>
      </c>
      <c r="IM40" s="11">
        <f t="shared" si="13"/>
        <v>56</v>
      </c>
      <c r="IN40" s="11">
        <f t="shared" si="13"/>
        <v>4</v>
      </c>
      <c r="IO40" s="11">
        <f t="shared" si="13"/>
        <v>76</v>
      </c>
      <c r="IP40" s="11">
        <f t="shared" si="13"/>
        <v>80</v>
      </c>
      <c r="IQ40" s="11">
        <f t="shared" ref="IQ40:LB40" si="14">IQ39/25%</f>
        <v>8</v>
      </c>
      <c r="IR40" s="11">
        <f t="shared" si="14"/>
        <v>60</v>
      </c>
      <c r="IS40" s="11">
        <f t="shared" si="14"/>
        <v>64</v>
      </c>
      <c r="IT40" s="11">
        <f t="shared" si="14"/>
        <v>36</v>
      </c>
      <c r="IU40" s="11">
        <f t="shared" si="14"/>
        <v>72</v>
      </c>
      <c r="IV40" s="11">
        <f t="shared" si="14"/>
        <v>64</v>
      </c>
      <c r="IW40" s="11">
        <f t="shared" si="14"/>
        <v>28</v>
      </c>
      <c r="IX40" s="11">
        <f t="shared" si="14"/>
        <v>92</v>
      </c>
      <c r="IY40" s="11">
        <f t="shared" si="14"/>
        <v>56</v>
      </c>
      <c r="IZ40" s="11">
        <f t="shared" si="14"/>
        <v>16</v>
      </c>
      <c r="JA40" s="11">
        <f t="shared" si="14"/>
        <v>60</v>
      </c>
      <c r="JB40" s="11">
        <f t="shared" si="14"/>
        <v>92</v>
      </c>
      <c r="JC40" s="11">
        <f t="shared" si="14"/>
        <v>12</v>
      </c>
      <c r="JD40" s="11">
        <f t="shared" si="14"/>
        <v>72</v>
      </c>
      <c r="JE40" s="11">
        <f t="shared" si="14"/>
        <v>92</v>
      </c>
      <c r="JF40" s="11">
        <f t="shared" si="14"/>
        <v>4</v>
      </c>
      <c r="JG40" s="11">
        <f t="shared" si="14"/>
        <v>60</v>
      </c>
      <c r="JH40" s="11">
        <f t="shared" si="14"/>
        <v>72</v>
      </c>
      <c r="JI40" s="11">
        <f t="shared" si="14"/>
        <v>28</v>
      </c>
      <c r="JJ40" s="11">
        <f t="shared" si="14"/>
        <v>40</v>
      </c>
      <c r="JK40" s="11">
        <f t="shared" si="14"/>
        <v>96</v>
      </c>
      <c r="JL40" s="11">
        <f t="shared" si="14"/>
        <v>28</v>
      </c>
      <c r="JM40" s="11">
        <f t="shared" si="14"/>
        <v>68</v>
      </c>
      <c r="JN40" s="11">
        <f t="shared" si="14"/>
        <v>68</v>
      </c>
      <c r="JO40" s="11">
        <f t="shared" si="14"/>
        <v>24</v>
      </c>
      <c r="JP40" s="11">
        <f t="shared" si="14"/>
        <v>64</v>
      </c>
      <c r="JQ40" s="11">
        <f t="shared" si="14"/>
        <v>80</v>
      </c>
      <c r="JR40" s="11">
        <f t="shared" si="14"/>
        <v>20</v>
      </c>
      <c r="JS40" s="11">
        <f t="shared" si="14"/>
        <v>52</v>
      </c>
      <c r="JT40" s="11">
        <f t="shared" si="14"/>
        <v>100</v>
      </c>
      <c r="JU40" s="11">
        <f t="shared" si="14"/>
        <v>12</v>
      </c>
      <c r="JV40" s="11">
        <f t="shared" si="14"/>
        <v>40</v>
      </c>
      <c r="JW40" s="11">
        <f t="shared" si="14"/>
        <v>96</v>
      </c>
      <c r="JX40" s="11">
        <f t="shared" si="14"/>
        <v>28</v>
      </c>
      <c r="JY40" s="11">
        <f t="shared" si="14"/>
        <v>48</v>
      </c>
      <c r="JZ40" s="11">
        <f t="shared" si="14"/>
        <v>76</v>
      </c>
      <c r="KA40" s="11">
        <f t="shared" si="14"/>
        <v>36</v>
      </c>
      <c r="KB40" s="11">
        <f t="shared" si="14"/>
        <v>68</v>
      </c>
      <c r="KC40" s="11">
        <f t="shared" si="14"/>
        <v>76</v>
      </c>
      <c r="KD40" s="11">
        <f t="shared" si="14"/>
        <v>20</v>
      </c>
      <c r="KE40" s="11">
        <f t="shared" si="14"/>
        <v>76</v>
      </c>
      <c r="KF40" s="11">
        <f t="shared" si="14"/>
        <v>64</v>
      </c>
      <c r="KG40" s="11">
        <f t="shared" si="14"/>
        <v>24</v>
      </c>
      <c r="KH40" s="11">
        <f t="shared" si="14"/>
        <v>64</v>
      </c>
      <c r="KI40" s="11">
        <f t="shared" si="14"/>
        <v>72</v>
      </c>
      <c r="KJ40" s="11">
        <f t="shared" si="14"/>
        <v>28</v>
      </c>
      <c r="KK40" s="11">
        <f t="shared" si="14"/>
        <v>100</v>
      </c>
      <c r="KL40" s="11">
        <f t="shared" si="14"/>
        <v>56</v>
      </c>
      <c r="KM40" s="11">
        <f t="shared" si="14"/>
        <v>8</v>
      </c>
      <c r="KN40" s="11">
        <f t="shared" si="14"/>
        <v>88</v>
      </c>
      <c r="KO40" s="11">
        <f t="shared" si="14"/>
        <v>72</v>
      </c>
      <c r="KP40" s="11">
        <f t="shared" si="14"/>
        <v>4</v>
      </c>
      <c r="KQ40" s="11">
        <f t="shared" si="14"/>
        <v>112</v>
      </c>
      <c r="KR40" s="11">
        <f t="shared" si="14"/>
        <v>48</v>
      </c>
      <c r="KS40" s="11">
        <f t="shared" si="14"/>
        <v>4</v>
      </c>
      <c r="KT40" s="11">
        <f t="shared" si="14"/>
        <v>88</v>
      </c>
      <c r="KU40" s="11">
        <f t="shared" si="14"/>
        <v>68</v>
      </c>
      <c r="KV40" s="11">
        <f t="shared" si="14"/>
        <v>8</v>
      </c>
      <c r="KW40" s="11">
        <f t="shared" si="14"/>
        <v>60</v>
      </c>
      <c r="KX40" s="11">
        <f t="shared" si="14"/>
        <v>64</v>
      </c>
      <c r="KY40" s="11">
        <f t="shared" si="14"/>
        <v>40</v>
      </c>
      <c r="KZ40" s="11">
        <f t="shared" si="14"/>
        <v>64</v>
      </c>
      <c r="LA40" s="11">
        <f t="shared" si="14"/>
        <v>72</v>
      </c>
      <c r="LB40" s="11">
        <f t="shared" si="14"/>
        <v>32</v>
      </c>
      <c r="LC40" s="11">
        <f t="shared" ref="LC40:NN40" si="15">LC39/25%</f>
        <v>100</v>
      </c>
      <c r="LD40" s="11">
        <f t="shared" si="15"/>
        <v>52</v>
      </c>
      <c r="LE40" s="11">
        <f t="shared" si="15"/>
        <v>12</v>
      </c>
      <c r="LF40" s="11">
        <f t="shared" si="15"/>
        <v>84</v>
      </c>
      <c r="LG40" s="11">
        <f t="shared" si="15"/>
        <v>64</v>
      </c>
      <c r="LH40" s="11">
        <f t="shared" si="15"/>
        <v>16</v>
      </c>
      <c r="LI40" s="11">
        <f t="shared" si="15"/>
        <v>96</v>
      </c>
      <c r="LJ40" s="11">
        <f t="shared" si="15"/>
        <v>68</v>
      </c>
      <c r="LK40" s="11">
        <f t="shared" si="15"/>
        <v>0</v>
      </c>
      <c r="LL40" s="11">
        <f t="shared" si="15"/>
        <v>40</v>
      </c>
      <c r="LM40" s="11">
        <f t="shared" si="15"/>
        <v>96</v>
      </c>
      <c r="LN40" s="11">
        <f t="shared" si="15"/>
        <v>28</v>
      </c>
      <c r="LO40" s="11">
        <f t="shared" si="15"/>
        <v>36</v>
      </c>
      <c r="LP40" s="11">
        <f t="shared" si="15"/>
        <v>76</v>
      </c>
      <c r="LQ40" s="11">
        <f t="shared" si="15"/>
        <v>52</v>
      </c>
      <c r="LR40" s="11">
        <f t="shared" si="15"/>
        <v>64</v>
      </c>
      <c r="LS40" s="11">
        <f t="shared" si="15"/>
        <v>68</v>
      </c>
      <c r="LT40" s="11">
        <f t="shared" si="15"/>
        <v>28</v>
      </c>
      <c r="LU40" s="11">
        <f t="shared" si="15"/>
        <v>52</v>
      </c>
      <c r="LV40" s="11">
        <f t="shared" si="15"/>
        <v>72</v>
      </c>
      <c r="LW40" s="11">
        <f t="shared" si="15"/>
        <v>40</v>
      </c>
      <c r="LX40" s="11">
        <f t="shared" si="15"/>
        <v>60</v>
      </c>
      <c r="LY40" s="11">
        <f t="shared" si="15"/>
        <v>64</v>
      </c>
      <c r="LZ40" s="11">
        <f t="shared" si="15"/>
        <v>40</v>
      </c>
      <c r="MA40" s="11">
        <f t="shared" si="15"/>
        <v>56</v>
      </c>
      <c r="MB40" s="11">
        <f t="shared" si="15"/>
        <v>64</v>
      </c>
      <c r="MC40" s="11">
        <f t="shared" si="15"/>
        <v>44</v>
      </c>
      <c r="MD40" s="11">
        <f t="shared" si="15"/>
        <v>44</v>
      </c>
      <c r="ME40" s="11">
        <f t="shared" si="15"/>
        <v>64</v>
      </c>
      <c r="MF40" s="11">
        <f t="shared" si="15"/>
        <v>56</v>
      </c>
      <c r="MG40" s="11">
        <f t="shared" si="15"/>
        <v>60</v>
      </c>
      <c r="MH40" s="11">
        <f t="shared" si="15"/>
        <v>68</v>
      </c>
      <c r="MI40" s="11">
        <f t="shared" si="15"/>
        <v>36</v>
      </c>
      <c r="MJ40" s="11">
        <f t="shared" si="15"/>
        <v>72</v>
      </c>
      <c r="MK40" s="11">
        <f t="shared" si="15"/>
        <v>68</v>
      </c>
      <c r="ML40" s="11">
        <f t="shared" si="15"/>
        <v>24</v>
      </c>
      <c r="MM40" s="11">
        <f t="shared" si="15"/>
        <v>76</v>
      </c>
      <c r="MN40" s="11">
        <f t="shared" si="15"/>
        <v>56</v>
      </c>
      <c r="MO40" s="11">
        <f t="shared" si="15"/>
        <v>32</v>
      </c>
      <c r="MP40" s="11">
        <f t="shared" si="15"/>
        <v>88</v>
      </c>
      <c r="MQ40" s="11">
        <f t="shared" si="15"/>
        <v>44</v>
      </c>
      <c r="MR40" s="11">
        <f t="shared" si="15"/>
        <v>32</v>
      </c>
      <c r="MS40" s="11">
        <f t="shared" si="15"/>
        <v>84</v>
      </c>
      <c r="MT40" s="11">
        <f t="shared" si="15"/>
        <v>64</v>
      </c>
      <c r="MU40" s="11">
        <f t="shared" si="15"/>
        <v>16</v>
      </c>
      <c r="MV40" s="11">
        <f t="shared" si="15"/>
        <v>96</v>
      </c>
      <c r="MW40" s="11">
        <f t="shared" si="15"/>
        <v>52</v>
      </c>
      <c r="MX40" s="11">
        <f t="shared" si="15"/>
        <v>16</v>
      </c>
      <c r="MY40" s="11">
        <f t="shared" si="15"/>
        <v>92</v>
      </c>
      <c r="MZ40" s="11">
        <f t="shared" si="15"/>
        <v>64</v>
      </c>
      <c r="NA40" s="11">
        <f t="shared" si="15"/>
        <v>8</v>
      </c>
      <c r="NB40" s="11">
        <f t="shared" si="15"/>
        <v>68</v>
      </c>
      <c r="NC40" s="11">
        <f t="shared" si="15"/>
        <v>64</v>
      </c>
      <c r="ND40" s="11">
        <f t="shared" si="15"/>
        <v>24</v>
      </c>
      <c r="NE40" s="11">
        <f t="shared" si="15"/>
        <v>68</v>
      </c>
      <c r="NF40" s="11">
        <f t="shared" si="15"/>
        <v>76</v>
      </c>
      <c r="NG40" s="11">
        <f t="shared" si="15"/>
        <v>20</v>
      </c>
      <c r="NH40" s="11">
        <f t="shared" si="15"/>
        <v>112</v>
      </c>
      <c r="NI40" s="11">
        <f t="shared" si="15"/>
        <v>52</v>
      </c>
      <c r="NJ40" s="11">
        <f t="shared" si="15"/>
        <v>0</v>
      </c>
      <c r="NK40" s="11">
        <f t="shared" si="15"/>
        <v>48</v>
      </c>
      <c r="NL40" s="11">
        <f t="shared" si="15"/>
        <v>92</v>
      </c>
      <c r="NM40" s="11">
        <f t="shared" si="15"/>
        <v>24</v>
      </c>
      <c r="NN40" s="11">
        <f t="shared" si="15"/>
        <v>84</v>
      </c>
      <c r="NO40" s="11">
        <f t="shared" ref="NO40:PZ40" si="16">NO39/25%</f>
        <v>80</v>
      </c>
      <c r="NP40" s="11">
        <f t="shared" si="16"/>
        <v>0</v>
      </c>
      <c r="NQ40" s="11">
        <f t="shared" si="16"/>
        <v>32</v>
      </c>
      <c r="NR40" s="11">
        <f t="shared" si="16"/>
        <v>112</v>
      </c>
      <c r="NS40" s="11">
        <f t="shared" si="16"/>
        <v>16</v>
      </c>
      <c r="NT40" s="11">
        <f t="shared" si="16"/>
        <v>28</v>
      </c>
      <c r="NU40" s="11">
        <f t="shared" si="16"/>
        <v>84</v>
      </c>
      <c r="NV40" s="11">
        <f t="shared" si="16"/>
        <v>48</v>
      </c>
      <c r="NW40" s="11">
        <f t="shared" si="16"/>
        <v>72</v>
      </c>
      <c r="NX40" s="11">
        <f t="shared" si="16"/>
        <v>64</v>
      </c>
      <c r="NY40" s="11">
        <f t="shared" si="16"/>
        <v>24</v>
      </c>
      <c r="NZ40" s="11">
        <f t="shared" si="16"/>
        <v>72</v>
      </c>
      <c r="OA40" s="11">
        <f t="shared" si="16"/>
        <v>64</v>
      </c>
      <c r="OB40" s="11">
        <f t="shared" si="16"/>
        <v>28</v>
      </c>
      <c r="OC40" s="11">
        <f t="shared" si="16"/>
        <v>64</v>
      </c>
      <c r="OD40" s="11">
        <f t="shared" si="16"/>
        <v>72</v>
      </c>
      <c r="OE40" s="11">
        <f t="shared" si="16"/>
        <v>28</v>
      </c>
      <c r="OF40" s="11">
        <f t="shared" si="16"/>
        <v>36</v>
      </c>
      <c r="OG40" s="11">
        <f t="shared" si="16"/>
        <v>84</v>
      </c>
      <c r="OH40" s="11">
        <f t="shared" si="16"/>
        <v>48</v>
      </c>
      <c r="OI40" s="11">
        <f t="shared" si="16"/>
        <v>40</v>
      </c>
      <c r="OJ40" s="11">
        <f t="shared" si="16"/>
        <v>80</v>
      </c>
      <c r="OK40" s="11">
        <f t="shared" si="16"/>
        <v>44</v>
      </c>
      <c r="OL40" s="11">
        <f t="shared" si="16"/>
        <v>56</v>
      </c>
      <c r="OM40" s="11">
        <f t="shared" si="16"/>
        <v>72</v>
      </c>
      <c r="ON40" s="11">
        <f t="shared" si="16"/>
        <v>36</v>
      </c>
      <c r="OO40" s="11">
        <f t="shared" si="16"/>
        <v>68</v>
      </c>
      <c r="OP40" s="11">
        <f t="shared" si="16"/>
        <v>60</v>
      </c>
      <c r="OQ40" s="11">
        <f t="shared" si="16"/>
        <v>40</v>
      </c>
      <c r="OR40" s="11">
        <f t="shared" si="16"/>
        <v>76</v>
      </c>
      <c r="OS40" s="11">
        <f t="shared" si="16"/>
        <v>64</v>
      </c>
      <c r="OT40" s="11">
        <f t="shared" si="16"/>
        <v>24</v>
      </c>
      <c r="OU40" s="11">
        <f t="shared" si="16"/>
        <v>76</v>
      </c>
      <c r="OV40" s="11">
        <f t="shared" si="16"/>
        <v>52</v>
      </c>
      <c r="OW40" s="11">
        <f t="shared" si="16"/>
        <v>36</v>
      </c>
      <c r="OX40" s="11">
        <f t="shared" si="16"/>
        <v>72</v>
      </c>
      <c r="OY40" s="11">
        <f t="shared" si="16"/>
        <v>76</v>
      </c>
      <c r="OZ40" s="11">
        <f t="shared" si="16"/>
        <v>16</v>
      </c>
      <c r="PA40" s="11">
        <f t="shared" si="16"/>
        <v>92</v>
      </c>
      <c r="PB40" s="11">
        <f t="shared" si="16"/>
        <v>72</v>
      </c>
      <c r="PC40" s="11">
        <f t="shared" si="16"/>
        <v>8</v>
      </c>
      <c r="PD40" s="11">
        <f t="shared" si="16"/>
        <v>68</v>
      </c>
      <c r="PE40" s="11">
        <f t="shared" si="16"/>
        <v>80</v>
      </c>
      <c r="PF40" s="11">
        <f t="shared" si="16"/>
        <v>8</v>
      </c>
      <c r="PG40" s="11">
        <f t="shared" si="16"/>
        <v>52</v>
      </c>
      <c r="PH40" s="11">
        <f t="shared" si="16"/>
        <v>64</v>
      </c>
      <c r="PI40" s="11">
        <f t="shared" si="16"/>
        <v>44</v>
      </c>
      <c r="PJ40" s="11">
        <f t="shared" si="16"/>
        <v>72</v>
      </c>
      <c r="PK40" s="11">
        <f t="shared" si="16"/>
        <v>64</v>
      </c>
      <c r="PL40" s="11">
        <f t="shared" si="16"/>
        <v>28</v>
      </c>
      <c r="PM40" s="11">
        <f t="shared" si="16"/>
        <v>100</v>
      </c>
      <c r="PN40" s="11">
        <f t="shared" si="16"/>
        <v>64</v>
      </c>
      <c r="PO40" s="11">
        <f t="shared" si="16"/>
        <v>0</v>
      </c>
      <c r="PP40" s="11">
        <f t="shared" si="16"/>
        <v>40</v>
      </c>
      <c r="PQ40" s="11">
        <f t="shared" si="16"/>
        <v>84</v>
      </c>
      <c r="PR40" s="11">
        <f t="shared" si="16"/>
        <v>40</v>
      </c>
      <c r="PS40" s="11">
        <f t="shared" si="16"/>
        <v>56</v>
      </c>
      <c r="PT40" s="11">
        <f t="shared" si="16"/>
        <v>92</v>
      </c>
      <c r="PU40" s="11">
        <f t="shared" si="16"/>
        <v>16</v>
      </c>
      <c r="PV40" s="11">
        <f t="shared" si="16"/>
        <v>32</v>
      </c>
      <c r="PW40" s="11">
        <f t="shared" si="16"/>
        <v>88</v>
      </c>
      <c r="PX40" s="11">
        <f t="shared" si="16"/>
        <v>44</v>
      </c>
      <c r="PY40" s="11">
        <f t="shared" si="16"/>
        <v>20</v>
      </c>
      <c r="PZ40" s="11">
        <f t="shared" si="16"/>
        <v>80</v>
      </c>
      <c r="QA40" s="11">
        <f t="shared" ref="QA40:SL40" si="17">QA39/25%</f>
        <v>60</v>
      </c>
      <c r="QB40" s="11">
        <f t="shared" si="17"/>
        <v>60</v>
      </c>
      <c r="QC40" s="11">
        <f t="shared" si="17"/>
        <v>68</v>
      </c>
      <c r="QD40" s="11">
        <f t="shared" si="17"/>
        <v>32</v>
      </c>
      <c r="QE40" s="11">
        <f t="shared" si="17"/>
        <v>52</v>
      </c>
      <c r="QF40" s="11">
        <f t="shared" si="17"/>
        <v>76</v>
      </c>
      <c r="QG40" s="11">
        <f t="shared" si="17"/>
        <v>36</v>
      </c>
      <c r="QH40" s="11">
        <f t="shared" si="17"/>
        <v>56</v>
      </c>
      <c r="QI40" s="11">
        <f t="shared" si="17"/>
        <v>68</v>
      </c>
      <c r="QJ40" s="11">
        <f t="shared" si="17"/>
        <v>40</v>
      </c>
      <c r="QK40" s="11">
        <f t="shared" si="17"/>
        <v>52</v>
      </c>
      <c r="QL40" s="11">
        <f t="shared" si="17"/>
        <v>72</v>
      </c>
      <c r="QM40" s="11">
        <f t="shared" si="17"/>
        <v>40</v>
      </c>
      <c r="QN40" s="11">
        <f t="shared" si="17"/>
        <v>52</v>
      </c>
      <c r="QO40" s="11">
        <f t="shared" si="17"/>
        <v>72</v>
      </c>
      <c r="QP40" s="11">
        <f t="shared" si="17"/>
        <v>40</v>
      </c>
      <c r="QQ40" s="11">
        <f t="shared" si="17"/>
        <v>68</v>
      </c>
      <c r="QR40" s="11">
        <f t="shared" si="17"/>
        <v>72</v>
      </c>
      <c r="QS40" s="11">
        <f t="shared" si="17"/>
        <v>24</v>
      </c>
      <c r="QT40" s="11">
        <f t="shared" si="17"/>
        <v>68</v>
      </c>
      <c r="QU40" s="11">
        <f t="shared" si="17"/>
        <v>64</v>
      </c>
      <c r="QV40" s="11">
        <f t="shared" si="17"/>
        <v>32</v>
      </c>
      <c r="QW40" s="11">
        <f t="shared" si="17"/>
        <v>68</v>
      </c>
      <c r="QX40" s="11">
        <f t="shared" si="17"/>
        <v>72</v>
      </c>
      <c r="QY40" s="11">
        <f t="shared" si="17"/>
        <v>24</v>
      </c>
      <c r="QZ40" s="11">
        <f t="shared" si="17"/>
        <v>76</v>
      </c>
      <c r="RA40" s="11">
        <f t="shared" si="17"/>
        <v>64</v>
      </c>
      <c r="RB40" s="11">
        <f t="shared" si="17"/>
        <v>24</v>
      </c>
      <c r="RC40" s="11">
        <f t="shared" si="17"/>
        <v>84</v>
      </c>
      <c r="RD40" s="11">
        <f t="shared" si="17"/>
        <v>76</v>
      </c>
      <c r="RE40" s="11">
        <f t="shared" si="17"/>
        <v>4</v>
      </c>
      <c r="RF40" s="11">
        <f t="shared" si="17"/>
        <v>104</v>
      </c>
      <c r="RG40" s="11">
        <f t="shared" si="17"/>
        <v>56</v>
      </c>
      <c r="RH40" s="11">
        <f t="shared" si="17"/>
        <v>4</v>
      </c>
      <c r="RI40" s="11">
        <f t="shared" si="17"/>
        <v>80</v>
      </c>
      <c r="RJ40" s="11">
        <f t="shared" si="17"/>
        <v>88</v>
      </c>
      <c r="RK40" s="11">
        <f t="shared" si="17"/>
        <v>4</v>
      </c>
      <c r="RL40" s="11">
        <f t="shared" si="17"/>
        <v>56</v>
      </c>
      <c r="RM40" s="11">
        <f t="shared" si="17"/>
        <v>72</v>
      </c>
      <c r="RN40" s="11">
        <f t="shared" si="17"/>
        <v>24</v>
      </c>
      <c r="RO40" s="11">
        <f t="shared" si="17"/>
        <v>72</v>
      </c>
      <c r="RP40" s="11">
        <f t="shared" si="17"/>
        <v>72</v>
      </c>
      <c r="RQ40" s="11">
        <f t="shared" si="17"/>
        <v>20</v>
      </c>
      <c r="RR40" s="11">
        <f t="shared" si="17"/>
        <v>104</v>
      </c>
      <c r="RS40" s="11">
        <f t="shared" si="17"/>
        <v>60</v>
      </c>
      <c r="RT40" s="11">
        <f t="shared" si="17"/>
        <v>0</v>
      </c>
      <c r="RU40" s="11">
        <f t="shared" si="17"/>
        <v>40</v>
      </c>
      <c r="RV40" s="11">
        <f t="shared" si="17"/>
        <v>96</v>
      </c>
      <c r="RW40" s="11">
        <f t="shared" si="17"/>
        <v>28</v>
      </c>
      <c r="RX40" s="11">
        <f t="shared" si="17"/>
        <v>64</v>
      </c>
      <c r="RY40" s="11">
        <f t="shared" si="17"/>
        <v>100</v>
      </c>
      <c r="RZ40" s="11">
        <f t="shared" si="17"/>
        <v>0</v>
      </c>
      <c r="SA40" s="11">
        <f t="shared" si="17"/>
        <v>28</v>
      </c>
      <c r="SB40" s="11">
        <f t="shared" si="17"/>
        <v>80</v>
      </c>
      <c r="SC40" s="11">
        <f t="shared" si="17"/>
        <v>48</v>
      </c>
      <c r="SD40" s="11">
        <f t="shared" si="17"/>
        <v>4</v>
      </c>
      <c r="SE40" s="11">
        <f t="shared" si="17"/>
        <v>68</v>
      </c>
      <c r="SF40" s="11">
        <f t="shared" si="17"/>
        <v>92</v>
      </c>
      <c r="SG40" s="11">
        <f t="shared" si="17"/>
        <v>76</v>
      </c>
      <c r="SH40" s="11">
        <f t="shared" si="17"/>
        <v>48</v>
      </c>
      <c r="SI40" s="11">
        <f t="shared" si="17"/>
        <v>36</v>
      </c>
      <c r="SJ40" s="11">
        <f t="shared" si="17"/>
        <v>60</v>
      </c>
      <c r="SK40" s="11">
        <f t="shared" si="17"/>
        <v>64</v>
      </c>
      <c r="SL40" s="11">
        <f t="shared" si="17"/>
        <v>40</v>
      </c>
      <c r="SM40" s="11">
        <f t="shared" ref="SM40:UX40" si="18">SM39/25%</f>
        <v>48</v>
      </c>
      <c r="SN40" s="11">
        <f t="shared" si="18"/>
        <v>52</v>
      </c>
      <c r="SO40" s="11">
        <f t="shared" si="18"/>
        <v>64</v>
      </c>
      <c r="SP40" s="11">
        <f t="shared" si="18"/>
        <v>40</v>
      </c>
      <c r="SQ40" s="11">
        <f t="shared" si="18"/>
        <v>60</v>
      </c>
      <c r="SR40" s="11">
        <f t="shared" si="18"/>
        <v>68</v>
      </c>
      <c r="SS40" s="11">
        <f t="shared" si="18"/>
        <v>36</v>
      </c>
      <c r="ST40" s="11">
        <f t="shared" si="18"/>
        <v>60</v>
      </c>
      <c r="SU40" s="11">
        <f t="shared" si="18"/>
        <v>68</v>
      </c>
      <c r="SV40" s="11">
        <f t="shared" si="18"/>
        <v>72</v>
      </c>
      <c r="SW40" s="11">
        <f t="shared" si="18"/>
        <v>56</v>
      </c>
      <c r="SX40" s="11">
        <f t="shared" si="18"/>
        <v>36</v>
      </c>
      <c r="SY40" s="11">
        <f t="shared" si="18"/>
        <v>72</v>
      </c>
      <c r="SZ40" s="11">
        <f t="shared" si="18"/>
        <v>52</v>
      </c>
      <c r="TA40" s="11">
        <f t="shared" si="18"/>
        <v>40</v>
      </c>
      <c r="TB40" s="11">
        <f t="shared" si="18"/>
        <v>64</v>
      </c>
      <c r="TC40" s="11">
        <f t="shared" si="18"/>
        <v>64</v>
      </c>
      <c r="TD40" s="11">
        <f t="shared" si="18"/>
        <v>36</v>
      </c>
      <c r="TE40" s="11">
        <f t="shared" si="18"/>
        <v>88</v>
      </c>
      <c r="TF40" s="11">
        <f t="shared" si="18"/>
        <v>36</v>
      </c>
      <c r="TG40" s="11">
        <f t="shared" si="18"/>
        <v>40</v>
      </c>
      <c r="TH40" s="11">
        <f t="shared" si="18"/>
        <v>84</v>
      </c>
      <c r="TI40" s="11">
        <f t="shared" si="18"/>
        <v>76</v>
      </c>
      <c r="TJ40" s="11">
        <f t="shared" si="18"/>
        <v>4</v>
      </c>
      <c r="TK40" s="11">
        <f t="shared" si="18"/>
        <v>104</v>
      </c>
      <c r="TL40" s="11">
        <f t="shared" si="18"/>
        <v>56</v>
      </c>
      <c r="TM40" s="11">
        <f t="shared" si="18"/>
        <v>4</v>
      </c>
      <c r="TN40" s="11">
        <f t="shared" si="18"/>
        <v>76</v>
      </c>
      <c r="TO40" s="11">
        <f t="shared" si="18"/>
        <v>80</v>
      </c>
      <c r="TP40" s="11">
        <f t="shared" si="18"/>
        <v>8</v>
      </c>
      <c r="TQ40" s="11">
        <f t="shared" si="18"/>
        <v>56</v>
      </c>
      <c r="TR40" s="11">
        <f t="shared" si="18"/>
        <v>72</v>
      </c>
      <c r="TS40" s="11">
        <f t="shared" si="18"/>
        <v>32</v>
      </c>
      <c r="TT40" s="11">
        <f t="shared" si="18"/>
        <v>84</v>
      </c>
      <c r="TU40" s="11">
        <f t="shared" si="18"/>
        <v>60</v>
      </c>
      <c r="TV40" s="11">
        <f t="shared" si="18"/>
        <v>20</v>
      </c>
      <c r="TW40" s="11">
        <f t="shared" si="18"/>
        <v>104</v>
      </c>
      <c r="TX40" s="11">
        <f t="shared" si="18"/>
        <v>60</v>
      </c>
      <c r="TY40" s="11">
        <f t="shared" si="18"/>
        <v>0</v>
      </c>
      <c r="TZ40" s="11">
        <f t="shared" si="18"/>
        <v>48</v>
      </c>
      <c r="UA40" s="11">
        <f t="shared" si="18"/>
        <v>96</v>
      </c>
      <c r="UB40" s="11">
        <f t="shared" si="18"/>
        <v>20</v>
      </c>
      <c r="UC40" s="11">
        <f t="shared" si="18"/>
        <v>80</v>
      </c>
      <c r="UD40" s="11">
        <f t="shared" si="18"/>
        <v>84</v>
      </c>
      <c r="UE40" s="11">
        <f t="shared" si="18"/>
        <v>0</v>
      </c>
      <c r="UF40" s="11">
        <f t="shared" si="18"/>
        <v>44</v>
      </c>
      <c r="UG40" s="11">
        <f t="shared" si="18"/>
        <v>92</v>
      </c>
      <c r="UH40" s="11">
        <f t="shared" si="18"/>
        <v>28</v>
      </c>
      <c r="UI40" s="11">
        <f t="shared" si="18"/>
        <v>48</v>
      </c>
      <c r="UJ40" s="11">
        <f t="shared" si="18"/>
        <v>76</v>
      </c>
      <c r="UK40" s="11">
        <f t="shared" si="18"/>
        <v>36</v>
      </c>
      <c r="UL40" s="11">
        <f t="shared" si="18"/>
        <v>80</v>
      </c>
      <c r="UM40" s="11">
        <f t="shared" si="18"/>
        <v>60</v>
      </c>
      <c r="UN40" s="11">
        <f t="shared" si="18"/>
        <v>20</v>
      </c>
      <c r="UO40" s="11">
        <f t="shared" si="18"/>
        <v>72</v>
      </c>
      <c r="UP40" s="11">
        <f t="shared" si="18"/>
        <v>84</v>
      </c>
      <c r="UQ40" s="11">
        <f t="shared" si="18"/>
        <v>8</v>
      </c>
      <c r="UR40" s="11">
        <f t="shared" si="18"/>
        <v>56</v>
      </c>
      <c r="US40" s="11">
        <f t="shared" si="18"/>
        <v>84</v>
      </c>
      <c r="UT40" s="11">
        <f t="shared" si="18"/>
        <v>24</v>
      </c>
      <c r="UU40" s="11">
        <f t="shared" si="18"/>
        <v>60</v>
      </c>
      <c r="UV40" s="11">
        <f t="shared" si="18"/>
        <v>88</v>
      </c>
      <c r="UW40" s="11">
        <f t="shared" si="18"/>
        <v>16</v>
      </c>
      <c r="UX40" s="11">
        <f t="shared" si="18"/>
        <v>60</v>
      </c>
      <c r="UY40" s="11">
        <f t="shared" ref="UY40:VL40" si="19">UY39/25%</f>
        <v>92</v>
      </c>
      <c r="UZ40" s="11">
        <f t="shared" si="19"/>
        <v>8</v>
      </c>
      <c r="VA40" s="11">
        <f t="shared" si="19"/>
        <v>60</v>
      </c>
      <c r="VB40" s="11">
        <f t="shared" si="19"/>
        <v>100</v>
      </c>
      <c r="VC40" s="11">
        <f t="shared" si="19"/>
        <v>4</v>
      </c>
      <c r="VD40" s="11">
        <f t="shared" si="19"/>
        <v>64</v>
      </c>
      <c r="VE40" s="11">
        <f t="shared" si="19"/>
        <v>84</v>
      </c>
      <c r="VF40" s="11">
        <f t="shared" si="19"/>
        <v>4</v>
      </c>
      <c r="VG40" s="11">
        <f t="shared" si="19"/>
        <v>68</v>
      </c>
      <c r="VH40" s="11">
        <f t="shared" si="19"/>
        <v>80</v>
      </c>
      <c r="VI40" s="11">
        <f t="shared" si="19"/>
        <v>12</v>
      </c>
      <c r="VJ40" s="11">
        <f t="shared" si="19"/>
        <v>52</v>
      </c>
      <c r="VK40" s="11">
        <f t="shared" si="19"/>
        <v>104</v>
      </c>
      <c r="VL40" s="11">
        <f t="shared" si="19"/>
        <v>0</v>
      </c>
    </row>
    <row r="42" spans="1:584" x14ac:dyDescent="0.25">
      <c r="B42" t="s">
        <v>3164</v>
      </c>
    </row>
    <row r="43" spans="1:584" x14ac:dyDescent="0.25">
      <c r="B43" t="s">
        <v>3165</v>
      </c>
      <c r="C43" t="s">
        <v>3183</v>
      </c>
      <c r="D43">
        <f>(C40+F40+I40+L40+O40+R40+U40+X40+AA40+AD40+AG40+AJ40+AM40+AP40+AS40+AV40+AY40+BB40+BE40+BH40+BK40+BN40)/22</f>
        <v>91.63636363636364</v>
      </c>
    </row>
    <row r="44" spans="1:584" x14ac:dyDescent="0.25">
      <c r="B44" t="s">
        <v>3166</v>
      </c>
      <c r="C44" t="s">
        <v>3183</v>
      </c>
      <c r="D44">
        <f>(D40+G40+J40+M40+P40+S40+V40+Y40+AB40+AE40+AH40+AK40+AN40+AQ40+AT40+AW40+AZ40+BC40+BF40+BI40+BL40+BO40)/22</f>
        <v>58.545454545454547</v>
      </c>
    </row>
    <row r="45" spans="1:584" x14ac:dyDescent="0.25">
      <c r="B45" t="s">
        <v>3167</v>
      </c>
      <c r="C45" t="s">
        <v>3183</v>
      </c>
      <c r="D45">
        <f>(E40+H40+K40+N40+Q40+T40+W40+Z40+AC40+AF40+AI40+AL40+AO40+AR40+AU40+AX40+BA40+BD40+BG40+BJ40+BM40+BP40)/22</f>
        <v>13.454545454545455</v>
      </c>
    </row>
    <row r="47" spans="1:584" x14ac:dyDescent="0.25">
      <c r="B47" t="s">
        <v>3165</v>
      </c>
      <c r="C47" t="s">
        <v>3184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64.881355932203391</v>
      </c>
    </row>
    <row r="48" spans="1:584" x14ac:dyDescent="0.25">
      <c r="B48" t="s">
        <v>3166</v>
      </c>
      <c r="C48" t="s">
        <v>3184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72</v>
      </c>
    </row>
    <row r="49" spans="2:4" x14ac:dyDescent="0.25">
      <c r="B49" t="s">
        <v>3167</v>
      </c>
      <c r="C49" t="s">
        <v>3184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26.847457627118644</v>
      </c>
    </row>
    <row r="51" spans="2:4" x14ac:dyDescent="0.25">
      <c r="B51" t="s">
        <v>3165</v>
      </c>
      <c r="C51" t="s">
        <v>3185</v>
      </c>
      <c r="D51">
        <f>(IL40+IO40+IR40+IU40+IX40+JA40+JD40+JG40+JJ40+JM40+JP40+JS40+JV40)/13</f>
        <v>66.15384615384616</v>
      </c>
    </row>
    <row r="52" spans="2:4" x14ac:dyDescent="0.25">
      <c r="B52" t="s">
        <v>3166</v>
      </c>
      <c r="C52" t="s">
        <v>3185</v>
      </c>
      <c r="D52">
        <f>(IM40+IP40+IS40+IV40+IY40+JB40+JH40+JK40+JN40+JQ40+JT40+JW40)/13</f>
        <v>71.07692307692308</v>
      </c>
    </row>
    <row r="53" spans="2:4" x14ac:dyDescent="0.25">
      <c r="B53" t="s">
        <v>3167</v>
      </c>
      <c r="C53" t="s">
        <v>3185</v>
      </c>
      <c r="D53">
        <f>(IN40+IQ40+IT40+IW40+IZ40+JC40+JF40+JI40+JL40+JO40+JR40+JU40+JX40)/13</f>
        <v>19.076923076923077</v>
      </c>
    </row>
    <row r="55" spans="2:4" x14ac:dyDescent="0.25">
      <c r="B55" t="s">
        <v>3165</v>
      </c>
      <c r="C55" t="s">
        <v>3186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66.360655737704917</v>
      </c>
    </row>
    <row r="56" spans="2:4" x14ac:dyDescent="0.25">
      <c r="B56" t="s">
        <v>3166</v>
      </c>
      <c r="C56" t="s">
        <v>3186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70.032786885245898</v>
      </c>
    </row>
    <row r="57" spans="2:4" x14ac:dyDescent="0.25">
      <c r="B57" t="s">
        <v>3167</v>
      </c>
      <c r="C57" t="s">
        <v>3186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27.147540983606557</v>
      </c>
    </row>
    <row r="59" spans="2:4" x14ac:dyDescent="0.25">
      <c r="B59" t="s">
        <v>3165</v>
      </c>
      <c r="C59" t="s">
        <v>3187</v>
      </c>
      <c r="D59">
        <f>(QZ40+RC40+RF40+RI40+RL40+RO40+RR40+RU40+RX40+SA40+SD40+SG40+SJ40+SM40+SP40+SS40+SV40+SY40+TB40+TE40+TH40+TK40+TN40+TQ40+TT40+TW40+TZ40+UC40+UF40+UI40+UL40+UO40+UR40+UU40+UX40+VA40+VD40+VJ40)/39</f>
        <v>64.102564102564102</v>
      </c>
    </row>
    <row r="60" spans="2:4" x14ac:dyDescent="0.25">
      <c r="B60" t="s">
        <v>3166</v>
      </c>
      <c r="C60" t="s">
        <v>3187</v>
      </c>
      <c r="D60">
        <f>(RA40+RD40+RG40+RJ40+RM40+RP40+RS40+RV40+RY40+SB40+SE40+SH40+SK40+SN40+SQ40+ST40+SW40+SZ40+TC40+TF40+TI40+TL40+TO40+TR40+TU40+TX40+UA40+UD40+UG40+UJ40+UM40+UP40+US40+UV40+UY40+VB40+VE40+VH40+VK40)/39</f>
        <v>73.128205128205124</v>
      </c>
    </row>
    <row r="61" spans="2:4" x14ac:dyDescent="0.25">
      <c r="B61" t="s">
        <v>3167</v>
      </c>
      <c r="C61" t="s">
        <v>3187</v>
      </c>
      <c r="D61">
        <f>(RB40+RE40+RH40+RK40+RN40+RQ40+RT40+RW40+RZ40+SC40+SF40+SI40+SL40+SO40+SR40+SU40+SX40+TA40+TD40+TG40+TJ40+TM40+TP40+TS40+TV40+TY40+UB40+UE40+UH40+UK40+UN40+UQ40+UT40+UW40+UZ40+VC40+VF40+VI40+VL40)/39</f>
        <v>23.692307692307693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P61"/>
  <sheetViews>
    <sheetView workbookViewId="0">
      <selection activeCell="B14" sqref="B14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366</v>
      </c>
      <c r="B1" s="15" t="s">
        <v>2150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3189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110" t="s">
        <v>0</v>
      </c>
      <c r="B4" s="110" t="s">
        <v>3193</v>
      </c>
      <c r="C4" s="141" t="s">
        <v>87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82" t="s">
        <v>2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 t="s">
        <v>2</v>
      </c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 t="s">
        <v>2</v>
      </c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83"/>
      <c r="GW4" s="83"/>
      <c r="GX4" s="83"/>
      <c r="GY4" s="83" t="s">
        <v>2</v>
      </c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  <c r="IW4" s="90"/>
      <c r="IX4" s="90"/>
      <c r="IY4" s="90"/>
      <c r="IZ4" s="90"/>
      <c r="JA4" s="90"/>
      <c r="JB4" s="90"/>
      <c r="JC4" s="90"/>
      <c r="JD4" s="90"/>
      <c r="JE4" s="90"/>
      <c r="JF4" s="90"/>
      <c r="JG4" s="90"/>
      <c r="JH4" s="90"/>
      <c r="JI4" s="90"/>
      <c r="JJ4" s="90"/>
      <c r="JK4" s="90"/>
      <c r="JL4" s="90"/>
      <c r="JM4" s="90"/>
      <c r="JN4" s="90"/>
      <c r="JO4" s="90"/>
      <c r="JP4" s="90"/>
      <c r="JQ4" s="90"/>
      <c r="JR4" s="90"/>
      <c r="JS4" s="90"/>
      <c r="JT4" s="90"/>
      <c r="JU4" s="90"/>
      <c r="JV4" s="90"/>
      <c r="JW4" s="90"/>
      <c r="JX4" s="90"/>
      <c r="JY4" s="90"/>
      <c r="JZ4" s="90"/>
      <c r="KA4" s="90"/>
      <c r="KB4" s="90"/>
      <c r="KC4" s="90"/>
      <c r="KD4" s="90"/>
      <c r="KE4" s="90"/>
      <c r="KF4" s="90"/>
      <c r="KG4" s="112"/>
      <c r="KH4" s="122" t="s">
        <v>181</v>
      </c>
      <c r="KI4" s="91"/>
      <c r="KJ4" s="91"/>
      <c r="KK4" s="91"/>
      <c r="KL4" s="91"/>
      <c r="KM4" s="91"/>
      <c r="KN4" s="91"/>
      <c r="KO4" s="91"/>
      <c r="KP4" s="91"/>
      <c r="KQ4" s="91"/>
      <c r="KR4" s="91"/>
      <c r="KS4" s="91"/>
      <c r="KT4" s="91"/>
      <c r="KU4" s="91"/>
      <c r="KV4" s="91"/>
      <c r="KW4" s="91"/>
      <c r="KX4" s="91"/>
      <c r="KY4" s="91"/>
      <c r="KZ4" s="91"/>
      <c r="LA4" s="91"/>
      <c r="LB4" s="91"/>
      <c r="LC4" s="91"/>
      <c r="LD4" s="91"/>
      <c r="LE4" s="91"/>
      <c r="LF4" s="91"/>
      <c r="LG4" s="91"/>
      <c r="LH4" s="91"/>
      <c r="LI4" s="91"/>
      <c r="LJ4" s="91"/>
      <c r="LK4" s="91"/>
      <c r="LL4" s="91"/>
      <c r="LM4" s="91"/>
      <c r="LN4" s="91"/>
      <c r="LO4" s="91"/>
      <c r="LP4" s="91"/>
      <c r="LQ4" s="91"/>
      <c r="LR4" s="91"/>
      <c r="LS4" s="91"/>
      <c r="LT4" s="91"/>
      <c r="LU4" s="91"/>
      <c r="LV4" s="91"/>
      <c r="LW4" s="91"/>
      <c r="LX4" s="91"/>
      <c r="LY4" s="91"/>
      <c r="LZ4" s="91"/>
      <c r="MA4" s="79" t="s">
        <v>244</v>
      </c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  <c r="NS4" s="80"/>
      <c r="NT4" s="80"/>
      <c r="NU4" s="80"/>
      <c r="NV4" s="80"/>
      <c r="NW4" s="80"/>
      <c r="NX4" s="80"/>
      <c r="NY4" s="80"/>
      <c r="NZ4" s="80"/>
      <c r="OA4" s="80"/>
      <c r="OB4" s="81"/>
      <c r="OC4" s="137" t="s">
        <v>244</v>
      </c>
      <c r="OD4" s="137"/>
      <c r="OE4" s="137"/>
      <c r="OF4" s="137"/>
      <c r="OG4" s="137"/>
      <c r="OH4" s="137"/>
      <c r="OI4" s="137"/>
      <c r="OJ4" s="137"/>
      <c r="OK4" s="137"/>
      <c r="OL4" s="137"/>
      <c r="OM4" s="137"/>
      <c r="ON4" s="137"/>
      <c r="OO4" s="137"/>
      <c r="OP4" s="137"/>
      <c r="OQ4" s="137"/>
      <c r="OR4" s="137"/>
      <c r="OS4" s="137"/>
      <c r="OT4" s="137"/>
      <c r="OU4" s="137"/>
      <c r="OV4" s="137"/>
      <c r="OW4" s="137"/>
      <c r="OX4" s="137"/>
      <c r="OY4" s="137"/>
      <c r="OZ4" s="137"/>
      <c r="PA4" s="137"/>
      <c r="PB4" s="137"/>
      <c r="PC4" s="137"/>
      <c r="PD4" s="137"/>
      <c r="PE4" s="137"/>
      <c r="PF4" s="137"/>
      <c r="PG4" s="137" t="s">
        <v>244</v>
      </c>
      <c r="PH4" s="137"/>
      <c r="PI4" s="137"/>
      <c r="PJ4" s="137"/>
      <c r="PK4" s="137"/>
      <c r="PL4" s="137"/>
      <c r="PM4" s="137"/>
      <c r="PN4" s="137"/>
      <c r="PO4" s="137"/>
      <c r="PP4" s="137"/>
      <c r="PQ4" s="137"/>
      <c r="PR4" s="137"/>
      <c r="PS4" s="137"/>
      <c r="PT4" s="137"/>
      <c r="PU4" s="137"/>
      <c r="PV4" s="137"/>
      <c r="PW4" s="137"/>
      <c r="PX4" s="137"/>
      <c r="PY4" s="137"/>
      <c r="PZ4" s="137"/>
      <c r="QA4" s="137"/>
      <c r="QB4" s="137"/>
      <c r="QC4" s="137"/>
      <c r="QD4" s="137"/>
      <c r="QE4" s="137"/>
      <c r="QF4" s="137"/>
      <c r="QG4" s="137"/>
      <c r="QH4" s="137"/>
      <c r="QI4" s="137"/>
      <c r="QJ4" s="137"/>
      <c r="QK4" s="137"/>
      <c r="QL4" s="137"/>
      <c r="QM4" s="137"/>
      <c r="QN4" s="137"/>
      <c r="QO4" s="137"/>
      <c r="QP4" s="137"/>
      <c r="QQ4" s="79" t="s">
        <v>244</v>
      </c>
      <c r="QR4" s="80"/>
      <c r="QS4" s="80"/>
      <c r="QT4" s="80"/>
      <c r="QU4" s="80"/>
      <c r="QV4" s="80"/>
      <c r="QW4" s="80"/>
      <c r="QX4" s="80"/>
      <c r="QY4" s="80"/>
      <c r="QZ4" s="80"/>
      <c r="RA4" s="80"/>
      <c r="RB4" s="80"/>
      <c r="RC4" s="80"/>
      <c r="RD4" s="80"/>
      <c r="RE4" s="80"/>
      <c r="RF4" s="80"/>
      <c r="RG4" s="80"/>
      <c r="RH4" s="80"/>
      <c r="RI4" s="80"/>
      <c r="RJ4" s="80"/>
      <c r="RK4" s="80"/>
      <c r="RL4" s="80"/>
      <c r="RM4" s="80"/>
      <c r="RN4" s="80"/>
      <c r="RO4" s="80"/>
      <c r="RP4" s="80"/>
      <c r="RQ4" s="80"/>
      <c r="RR4" s="80"/>
      <c r="RS4" s="80"/>
      <c r="RT4" s="80"/>
      <c r="RU4" s="80"/>
      <c r="RV4" s="80"/>
      <c r="RW4" s="81"/>
      <c r="RX4" s="82" t="s">
        <v>244</v>
      </c>
      <c r="RY4" s="83"/>
      <c r="RZ4" s="83"/>
      <c r="SA4" s="83"/>
      <c r="SB4" s="83"/>
      <c r="SC4" s="83"/>
      <c r="SD4" s="83"/>
      <c r="SE4" s="83"/>
      <c r="SF4" s="83"/>
      <c r="SG4" s="83"/>
      <c r="SH4" s="83"/>
      <c r="SI4" s="83"/>
      <c r="SJ4" s="83"/>
      <c r="SK4" s="83"/>
      <c r="SL4" s="83"/>
      <c r="SM4" s="83"/>
      <c r="SN4" s="83"/>
      <c r="SO4" s="83"/>
      <c r="SP4" s="83"/>
      <c r="SQ4" s="83"/>
      <c r="SR4" s="83"/>
      <c r="SS4" s="83"/>
      <c r="ST4" s="83"/>
      <c r="SU4" s="83"/>
      <c r="SV4" s="83"/>
      <c r="SW4" s="83"/>
      <c r="SX4" s="83"/>
      <c r="SY4" s="83"/>
      <c r="SZ4" s="83"/>
      <c r="TA4" s="83"/>
      <c r="TB4" s="83"/>
      <c r="TC4" s="83"/>
      <c r="TD4" s="83"/>
      <c r="TE4" s="83"/>
      <c r="TF4" s="83"/>
      <c r="TG4" s="83"/>
      <c r="TH4" s="83"/>
      <c r="TI4" s="83"/>
      <c r="TJ4" s="83"/>
      <c r="TK4" s="83"/>
      <c r="TL4" s="83"/>
      <c r="TM4" s="113"/>
      <c r="TN4" s="94" t="s">
        <v>291</v>
      </c>
      <c r="TO4" s="125"/>
      <c r="TP4" s="125"/>
      <c r="TQ4" s="125"/>
      <c r="TR4" s="125"/>
      <c r="TS4" s="125"/>
      <c r="TT4" s="125"/>
      <c r="TU4" s="125"/>
      <c r="TV4" s="125"/>
      <c r="TW4" s="125"/>
      <c r="TX4" s="125"/>
      <c r="TY4" s="125"/>
      <c r="TZ4" s="125"/>
      <c r="UA4" s="125"/>
      <c r="UB4" s="125"/>
      <c r="UC4" s="125"/>
      <c r="UD4" s="125"/>
      <c r="UE4" s="125"/>
      <c r="UF4" s="125"/>
      <c r="UG4" s="125"/>
      <c r="UH4" s="125"/>
      <c r="UI4" s="125"/>
      <c r="UJ4" s="125"/>
      <c r="UK4" s="125"/>
      <c r="UL4" s="125"/>
      <c r="UM4" s="125"/>
      <c r="UN4" s="125"/>
      <c r="UO4" s="125"/>
      <c r="UP4" s="125"/>
      <c r="UQ4" s="125"/>
      <c r="UR4" s="125"/>
      <c r="US4" s="125"/>
      <c r="UT4" s="125"/>
      <c r="UU4" s="125"/>
      <c r="UV4" s="125"/>
      <c r="UW4" s="125"/>
      <c r="UX4" s="125"/>
      <c r="UY4" s="125"/>
      <c r="UZ4" s="125"/>
      <c r="VA4" s="125"/>
      <c r="VB4" s="125"/>
      <c r="VC4" s="125"/>
      <c r="VD4" s="125"/>
      <c r="VE4" s="125"/>
      <c r="VF4" s="125"/>
      <c r="VG4" s="125"/>
      <c r="VH4" s="125"/>
      <c r="VI4" s="125"/>
      <c r="VJ4" s="125"/>
      <c r="VK4" s="125"/>
      <c r="VL4" s="125"/>
      <c r="VM4" s="125"/>
      <c r="VN4" s="125"/>
      <c r="VO4" s="125"/>
      <c r="VP4" s="125"/>
      <c r="VQ4" s="125"/>
      <c r="VR4" s="125"/>
      <c r="VS4" s="125"/>
      <c r="VT4" s="125"/>
      <c r="VU4" s="125"/>
      <c r="VV4" s="125"/>
      <c r="VW4" s="125"/>
      <c r="VX4" s="125"/>
      <c r="VY4" s="125"/>
      <c r="VZ4" s="125"/>
      <c r="WA4" s="125"/>
      <c r="WB4" s="125"/>
      <c r="WC4" s="125"/>
      <c r="WD4" s="125"/>
      <c r="WE4" s="125"/>
      <c r="WF4" s="125"/>
      <c r="WG4" s="125"/>
      <c r="WH4" s="125"/>
      <c r="WI4" s="125"/>
      <c r="WJ4" s="125"/>
      <c r="WK4" s="125"/>
      <c r="WL4" s="125"/>
      <c r="WM4" s="125"/>
      <c r="WN4" s="125"/>
      <c r="WO4" s="125"/>
      <c r="WP4" s="125"/>
      <c r="WQ4" s="125"/>
      <c r="WR4" s="125"/>
      <c r="WS4" s="125"/>
      <c r="WT4" s="125"/>
      <c r="WU4" s="125"/>
      <c r="WV4" s="125"/>
      <c r="WW4" s="125"/>
      <c r="WX4" s="125"/>
      <c r="WY4" s="125"/>
      <c r="WZ4" s="125"/>
      <c r="XA4" s="125"/>
      <c r="XB4" s="125"/>
      <c r="XC4" s="125"/>
      <c r="XD4" s="125"/>
      <c r="XE4" s="125"/>
      <c r="XF4" s="125"/>
      <c r="XG4" s="125"/>
      <c r="XH4" s="125"/>
      <c r="XI4" s="125"/>
      <c r="XJ4" s="125"/>
      <c r="XK4" s="125"/>
      <c r="XL4" s="125"/>
      <c r="XM4" s="125"/>
      <c r="XN4" s="125"/>
      <c r="XO4" s="125"/>
      <c r="XP4" s="125"/>
      <c r="XQ4" s="125"/>
      <c r="XR4" s="125"/>
      <c r="XS4" s="125"/>
      <c r="XT4" s="125"/>
      <c r="XU4" s="125"/>
      <c r="XV4" s="125"/>
      <c r="XW4" s="125"/>
      <c r="XX4" s="125"/>
      <c r="XY4" s="125"/>
      <c r="XZ4" s="125"/>
      <c r="YA4" s="125"/>
      <c r="YB4" s="125"/>
      <c r="YC4" s="125"/>
      <c r="YD4" s="125"/>
      <c r="YE4" s="125"/>
      <c r="YF4" s="125"/>
      <c r="YG4" s="125"/>
      <c r="YH4" s="125"/>
      <c r="YI4" s="125"/>
      <c r="YJ4" s="125"/>
      <c r="YK4" s="125"/>
      <c r="YL4" s="125"/>
      <c r="YM4" s="125"/>
      <c r="YN4" s="125"/>
      <c r="YO4" s="125"/>
      <c r="YP4" s="125"/>
      <c r="YQ4" s="125"/>
      <c r="YR4" s="125"/>
      <c r="YS4" s="125"/>
      <c r="YT4" s="125"/>
      <c r="YU4" s="125"/>
      <c r="YV4" s="125"/>
      <c r="YW4" s="125"/>
      <c r="YX4" s="125"/>
      <c r="YY4" s="125"/>
      <c r="YZ4" s="125"/>
      <c r="ZA4" s="125"/>
      <c r="ZB4" s="125"/>
      <c r="ZC4" s="125"/>
      <c r="ZD4" s="125"/>
      <c r="ZE4" s="125"/>
      <c r="ZF4" s="125"/>
      <c r="ZG4" s="125"/>
      <c r="ZH4" s="125"/>
      <c r="ZI4" s="125"/>
      <c r="ZJ4" s="125"/>
      <c r="ZK4" s="125"/>
      <c r="ZL4" s="125"/>
      <c r="ZM4" s="125"/>
      <c r="ZN4" s="125"/>
      <c r="ZO4" s="125"/>
      <c r="ZP4" s="126"/>
    </row>
    <row r="5" spans="1:692" ht="15" customHeight="1" x14ac:dyDescent="0.25">
      <c r="A5" s="110"/>
      <c r="B5" s="110"/>
      <c r="C5" s="85" t="s">
        <v>88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99" t="s">
        <v>86</v>
      </c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60" t="s">
        <v>3</v>
      </c>
      <c r="DW5" s="160"/>
      <c r="DX5" s="160"/>
      <c r="DY5" s="160"/>
      <c r="DZ5" s="160"/>
      <c r="EA5" s="160"/>
      <c r="EB5" s="160"/>
      <c r="EC5" s="160"/>
      <c r="ED5" s="160"/>
      <c r="EE5" s="160"/>
      <c r="EF5" s="160"/>
      <c r="EG5" s="160"/>
      <c r="EH5" s="160"/>
      <c r="EI5" s="160"/>
      <c r="EJ5" s="160"/>
      <c r="EK5" s="160"/>
      <c r="EL5" s="160"/>
      <c r="EM5" s="160"/>
      <c r="EN5" s="160"/>
      <c r="EO5" s="160"/>
      <c r="EP5" s="160"/>
      <c r="EQ5" s="160"/>
      <c r="ER5" s="160"/>
      <c r="ES5" s="160"/>
      <c r="ET5" s="160"/>
      <c r="EU5" s="160"/>
      <c r="EV5" s="160"/>
      <c r="EW5" s="160"/>
      <c r="EX5" s="160"/>
      <c r="EY5" s="160"/>
      <c r="EZ5" s="160"/>
      <c r="FA5" s="160"/>
      <c r="FB5" s="160"/>
      <c r="FC5" s="160"/>
      <c r="FD5" s="160"/>
      <c r="FE5" s="160"/>
      <c r="FF5" s="160"/>
      <c r="FG5" s="160"/>
      <c r="FH5" s="160"/>
      <c r="FI5" s="160" t="s">
        <v>2348</v>
      </c>
      <c r="FJ5" s="160"/>
      <c r="FK5" s="160"/>
      <c r="FL5" s="160"/>
      <c r="FM5" s="160"/>
      <c r="FN5" s="160"/>
      <c r="FO5" s="160"/>
      <c r="FP5" s="160"/>
      <c r="FQ5" s="160"/>
      <c r="FR5" s="160"/>
      <c r="FS5" s="160"/>
      <c r="FT5" s="160"/>
      <c r="FU5" s="160"/>
      <c r="FV5" s="160"/>
      <c r="FW5" s="160"/>
      <c r="FX5" s="160"/>
      <c r="FY5" s="160"/>
      <c r="FZ5" s="160"/>
      <c r="GA5" s="160"/>
      <c r="GB5" s="160"/>
      <c r="GC5" s="160"/>
      <c r="GD5" s="160"/>
      <c r="GE5" s="160"/>
      <c r="GF5" s="160"/>
      <c r="GG5" s="160"/>
      <c r="GH5" s="160"/>
      <c r="GI5" s="160"/>
      <c r="GJ5" s="160"/>
      <c r="GK5" s="160"/>
      <c r="GL5" s="160"/>
      <c r="GM5" s="160"/>
      <c r="GN5" s="160"/>
      <c r="GO5" s="160"/>
      <c r="GP5" s="160"/>
      <c r="GQ5" s="160"/>
      <c r="GR5" s="160"/>
      <c r="GS5" s="160"/>
      <c r="GT5" s="160"/>
      <c r="GU5" s="160"/>
      <c r="GV5" s="160"/>
      <c r="GW5" s="160"/>
      <c r="GX5" s="160"/>
      <c r="GY5" s="160" t="s">
        <v>895</v>
      </c>
      <c r="GZ5" s="160"/>
      <c r="HA5" s="160"/>
      <c r="HB5" s="160"/>
      <c r="HC5" s="160"/>
      <c r="HD5" s="160"/>
      <c r="HE5" s="160"/>
      <c r="HF5" s="160"/>
      <c r="HG5" s="160"/>
      <c r="HH5" s="160"/>
      <c r="HI5" s="160"/>
      <c r="HJ5" s="160"/>
      <c r="HK5" s="160"/>
      <c r="HL5" s="160"/>
      <c r="HM5" s="160"/>
      <c r="HN5" s="160"/>
      <c r="HO5" s="160"/>
      <c r="HP5" s="160"/>
      <c r="HQ5" s="160"/>
      <c r="HR5" s="160"/>
      <c r="HS5" s="160"/>
      <c r="HT5" s="160"/>
      <c r="HU5" s="160"/>
      <c r="HV5" s="160"/>
      <c r="HW5" s="160"/>
      <c r="HX5" s="160"/>
      <c r="HY5" s="160"/>
      <c r="HZ5" s="160"/>
      <c r="IA5" s="160"/>
      <c r="IB5" s="160"/>
      <c r="IC5" s="160"/>
      <c r="ID5" s="160"/>
      <c r="IE5" s="160"/>
      <c r="IF5" s="160"/>
      <c r="IG5" s="160"/>
      <c r="IH5" s="160"/>
      <c r="II5" s="160"/>
      <c r="IJ5" s="160"/>
      <c r="IK5" s="160"/>
      <c r="IL5" s="160"/>
      <c r="IM5" s="160"/>
      <c r="IN5" s="160"/>
      <c r="IO5" s="160"/>
      <c r="IP5" s="160"/>
      <c r="IQ5" s="160"/>
      <c r="IR5" s="160"/>
      <c r="IS5" s="160"/>
      <c r="IT5" s="160"/>
      <c r="IU5" s="160"/>
      <c r="IV5" s="160"/>
      <c r="IW5" s="160"/>
      <c r="IX5" s="160"/>
      <c r="IY5" s="160"/>
      <c r="IZ5" s="160"/>
      <c r="JA5" s="160"/>
      <c r="JB5" s="160"/>
      <c r="JC5" s="160"/>
      <c r="JD5" s="160"/>
      <c r="JE5" s="160"/>
      <c r="JF5" s="160"/>
      <c r="JG5" s="160"/>
      <c r="JH5" s="160"/>
      <c r="JI5" s="160"/>
      <c r="JJ5" s="160"/>
      <c r="JK5" s="160"/>
      <c r="JL5" s="160"/>
      <c r="JM5" s="160"/>
      <c r="JN5" s="160"/>
      <c r="JO5" s="160"/>
      <c r="JP5" s="160"/>
      <c r="JQ5" s="160"/>
      <c r="JR5" s="160"/>
      <c r="JS5" s="160"/>
      <c r="JT5" s="160"/>
      <c r="JU5" s="160"/>
      <c r="JV5" s="160"/>
      <c r="JW5" s="160"/>
      <c r="JX5" s="160"/>
      <c r="JY5" s="160"/>
      <c r="JZ5" s="160"/>
      <c r="KA5" s="160"/>
      <c r="KB5" s="160"/>
      <c r="KC5" s="160"/>
      <c r="KD5" s="160"/>
      <c r="KE5" s="160"/>
      <c r="KF5" s="160"/>
      <c r="KG5" s="160"/>
      <c r="KH5" s="85" t="s">
        <v>905</v>
      </c>
      <c r="KI5" s="85"/>
      <c r="KJ5" s="85"/>
      <c r="KK5" s="85"/>
      <c r="KL5" s="85"/>
      <c r="KM5" s="85"/>
      <c r="KN5" s="85"/>
      <c r="KO5" s="85"/>
      <c r="KP5" s="85"/>
      <c r="KQ5" s="85"/>
      <c r="KR5" s="85"/>
      <c r="KS5" s="85"/>
      <c r="KT5" s="85"/>
      <c r="KU5" s="85"/>
      <c r="KV5" s="85"/>
      <c r="KW5" s="85"/>
      <c r="KX5" s="85"/>
      <c r="KY5" s="85"/>
      <c r="KZ5" s="85"/>
      <c r="LA5" s="85"/>
      <c r="LB5" s="85"/>
      <c r="LC5" s="85"/>
      <c r="LD5" s="85"/>
      <c r="LE5" s="85"/>
      <c r="LF5" s="85"/>
      <c r="LG5" s="85"/>
      <c r="LH5" s="85"/>
      <c r="LI5" s="85"/>
      <c r="LJ5" s="85"/>
      <c r="LK5" s="85"/>
      <c r="LL5" s="85"/>
      <c r="LM5" s="85"/>
      <c r="LN5" s="85"/>
      <c r="LO5" s="85"/>
      <c r="LP5" s="85"/>
      <c r="LQ5" s="85"/>
      <c r="LR5" s="85"/>
      <c r="LS5" s="85"/>
      <c r="LT5" s="85"/>
      <c r="LU5" s="85"/>
      <c r="LV5" s="85"/>
      <c r="LW5" s="85"/>
      <c r="LX5" s="85"/>
      <c r="LY5" s="85"/>
      <c r="LZ5" s="85"/>
      <c r="MA5" s="100" t="s">
        <v>386</v>
      </c>
      <c r="MB5" s="100"/>
      <c r="MC5" s="100"/>
      <c r="MD5" s="100"/>
      <c r="ME5" s="100"/>
      <c r="MF5" s="100"/>
      <c r="MG5" s="100"/>
      <c r="MH5" s="100"/>
      <c r="MI5" s="100"/>
      <c r="MJ5" s="100"/>
      <c r="MK5" s="100"/>
      <c r="ML5" s="100"/>
      <c r="MM5" s="100"/>
      <c r="MN5" s="100"/>
      <c r="MO5" s="100"/>
      <c r="MP5" s="100"/>
      <c r="MQ5" s="100"/>
      <c r="MR5" s="100"/>
      <c r="MS5" s="100"/>
      <c r="MT5" s="100"/>
      <c r="MU5" s="100"/>
      <c r="MV5" s="100"/>
      <c r="MW5" s="100"/>
      <c r="MX5" s="100"/>
      <c r="MY5" s="100"/>
      <c r="MZ5" s="100"/>
      <c r="NA5" s="100"/>
      <c r="NB5" s="100"/>
      <c r="NC5" s="100"/>
      <c r="ND5" s="100"/>
      <c r="NE5" s="100"/>
      <c r="NF5" s="100"/>
      <c r="NG5" s="100"/>
      <c r="NH5" s="100"/>
      <c r="NI5" s="100"/>
      <c r="NJ5" s="100"/>
      <c r="NK5" s="100"/>
      <c r="NL5" s="100"/>
      <c r="NM5" s="100"/>
      <c r="NN5" s="100"/>
      <c r="NO5" s="100"/>
      <c r="NP5" s="100"/>
      <c r="NQ5" s="100"/>
      <c r="NR5" s="100"/>
      <c r="NS5" s="100"/>
      <c r="NT5" s="100"/>
      <c r="NU5" s="100"/>
      <c r="NV5" s="100"/>
      <c r="NW5" s="100"/>
      <c r="NX5" s="100"/>
      <c r="NY5" s="100"/>
      <c r="NZ5" s="100"/>
      <c r="OA5" s="100"/>
      <c r="OB5" s="100"/>
      <c r="OC5" s="143" t="s">
        <v>245</v>
      </c>
      <c r="OD5" s="143"/>
      <c r="OE5" s="143"/>
      <c r="OF5" s="143"/>
      <c r="OG5" s="143"/>
      <c r="OH5" s="143"/>
      <c r="OI5" s="143"/>
      <c r="OJ5" s="143"/>
      <c r="OK5" s="143"/>
      <c r="OL5" s="143"/>
      <c r="OM5" s="143"/>
      <c r="ON5" s="143"/>
      <c r="OO5" s="143"/>
      <c r="OP5" s="143"/>
      <c r="OQ5" s="143"/>
      <c r="OR5" s="143"/>
      <c r="OS5" s="143"/>
      <c r="OT5" s="143"/>
      <c r="OU5" s="143"/>
      <c r="OV5" s="143"/>
      <c r="OW5" s="143"/>
      <c r="OX5" s="143"/>
      <c r="OY5" s="143"/>
      <c r="OZ5" s="143"/>
      <c r="PA5" s="143"/>
      <c r="PB5" s="143"/>
      <c r="PC5" s="143"/>
      <c r="PD5" s="143"/>
      <c r="PE5" s="143"/>
      <c r="PF5" s="143"/>
      <c r="PG5" s="170" t="s">
        <v>425</v>
      </c>
      <c r="PH5" s="170"/>
      <c r="PI5" s="170"/>
      <c r="PJ5" s="170"/>
      <c r="PK5" s="170"/>
      <c r="PL5" s="170"/>
      <c r="PM5" s="170"/>
      <c r="PN5" s="170"/>
      <c r="PO5" s="170"/>
      <c r="PP5" s="170"/>
      <c r="PQ5" s="170"/>
      <c r="PR5" s="170"/>
      <c r="PS5" s="170"/>
      <c r="PT5" s="170"/>
      <c r="PU5" s="170"/>
      <c r="PV5" s="170"/>
      <c r="PW5" s="170"/>
      <c r="PX5" s="170"/>
      <c r="PY5" s="170"/>
      <c r="PZ5" s="170"/>
      <c r="QA5" s="170"/>
      <c r="QB5" s="170"/>
      <c r="QC5" s="170"/>
      <c r="QD5" s="170"/>
      <c r="QE5" s="170"/>
      <c r="QF5" s="170"/>
      <c r="QG5" s="170"/>
      <c r="QH5" s="170"/>
      <c r="QI5" s="170"/>
      <c r="QJ5" s="170"/>
      <c r="QK5" s="170"/>
      <c r="QL5" s="170"/>
      <c r="QM5" s="170"/>
      <c r="QN5" s="170"/>
      <c r="QO5" s="170"/>
      <c r="QP5" s="170"/>
      <c r="QQ5" s="136" t="s">
        <v>437</v>
      </c>
      <c r="QR5" s="136"/>
      <c r="QS5" s="136"/>
      <c r="QT5" s="136"/>
      <c r="QU5" s="136"/>
      <c r="QV5" s="136"/>
      <c r="QW5" s="136"/>
      <c r="QX5" s="136"/>
      <c r="QY5" s="136"/>
      <c r="QZ5" s="136"/>
      <c r="RA5" s="136"/>
      <c r="RB5" s="136"/>
      <c r="RC5" s="136"/>
      <c r="RD5" s="136"/>
      <c r="RE5" s="136"/>
      <c r="RF5" s="136"/>
      <c r="RG5" s="136"/>
      <c r="RH5" s="136"/>
      <c r="RI5" s="136"/>
      <c r="RJ5" s="136"/>
      <c r="RK5" s="136"/>
      <c r="RL5" s="136"/>
      <c r="RM5" s="136"/>
      <c r="RN5" s="136"/>
      <c r="RO5" s="136"/>
      <c r="RP5" s="136"/>
      <c r="RQ5" s="136"/>
      <c r="RR5" s="136"/>
      <c r="RS5" s="136"/>
      <c r="RT5" s="136"/>
      <c r="RU5" s="136"/>
      <c r="RV5" s="136"/>
      <c r="RW5" s="136"/>
      <c r="RX5" s="170" t="s">
        <v>246</v>
      </c>
      <c r="RY5" s="170"/>
      <c r="RZ5" s="170"/>
      <c r="SA5" s="170"/>
      <c r="SB5" s="170"/>
      <c r="SC5" s="170"/>
      <c r="SD5" s="170"/>
      <c r="SE5" s="170"/>
      <c r="SF5" s="170"/>
      <c r="SG5" s="170"/>
      <c r="SH5" s="170"/>
      <c r="SI5" s="170"/>
      <c r="SJ5" s="170"/>
      <c r="SK5" s="170"/>
      <c r="SL5" s="170"/>
      <c r="SM5" s="170"/>
      <c r="SN5" s="170"/>
      <c r="SO5" s="170"/>
      <c r="SP5" s="170"/>
      <c r="SQ5" s="170"/>
      <c r="SR5" s="170"/>
      <c r="SS5" s="170"/>
      <c r="ST5" s="170"/>
      <c r="SU5" s="170"/>
      <c r="SV5" s="170"/>
      <c r="SW5" s="170"/>
      <c r="SX5" s="170"/>
      <c r="SY5" s="170"/>
      <c r="SZ5" s="170"/>
      <c r="TA5" s="170"/>
      <c r="TB5" s="170"/>
      <c r="TC5" s="170"/>
      <c r="TD5" s="170"/>
      <c r="TE5" s="170"/>
      <c r="TF5" s="170"/>
      <c r="TG5" s="170"/>
      <c r="TH5" s="170"/>
      <c r="TI5" s="170"/>
      <c r="TJ5" s="170"/>
      <c r="TK5" s="170"/>
      <c r="TL5" s="170"/>
      <c r="TM5" s="170"/>
      <c r="TN5" s="75" t="s">
        <v>292</v>
      </c>
      <c r="TO5" s="75"/>
      <c r="TP5" s="75"/>
      <c r="TQ5" s="75"/>
      <c r="TR5" s="75"/>
      <c r="TS5" s="75"/>
      <c r="TT5" s="75"/>
      <c r="TU5" s="75"/>
      <c r="TV5" s="75"/>
      <c r="TW5" s="75"/>
      <c r="TX5" s="75"/>
      <c r="TY5" s="75"/>
      <c r="TZ5" s="75"/>
      <c r="UA5" s="75"/>
      <c r="UB5" s="75"/>
      <c r="UC5" s="75"/>
      <c r="UD5" s="75"/>
      <c r="UE5" s="75"/>
      <c r="UF5" s="75"/>
      <c r="UG5" s="75"/>
      <c r="UH5" s="75"/>
      <c r="UI5" s="75"/>
      <c r="UJ5" s="75"/>
      <c r="UK5" s="75"/>
      <c r="UL5" s="75"/>
      <c r="UM5" s="75"/>
      <c r="UN5" s="75"/>
      <c r="UO5" s="75"/>
      <c r="UP5" s="75"/>
      <c r="UQ5" s="75"/>
      <c r="UR5" s="75"/>
      <c r="US5" s="75"/>
      <c r="UT5" s="75"/>
      <c r="UU5" s="75"/>
      <c r="UV5" s="75"/>
      <c r="UW5" s="75"/>
      <c r="UX5" s="75"/>
      <c r="UY5" s="75"/>
      <c r="UZ5" s="75"/>
      <c r="VA5" s="75"/>
      <c r="VB5" s="75"/>
      <c r="VC5" s="75"/>
      <c r="VD5" s="75"/>
      <c r="VE5" s="75"/>
      <c r="VF5" s="75"/>
      <c r="VG5" s="75"/>
      <c r="VH5" s="75"/>
      <c r="VI5" s="75"/>
      <c r="VJ5" s="75"/>
      <c r="VK5" s="75"/>
      <c r="VL5" s="75"/>
      <c r="VM5" s="75"/>
      <c r="VN5" s="75"/>
      <c r="VO5" s="75"/>
      <c r="VP5" s="75"/>
      <c r="VQ5" s="75"/>
      <c r="VR5" s="75"/>
      <c r="VS5" s="75"/>
      <c r="VT5" s="75"/>
      <c r="VU5" s="75"/>
      <c r="VV5" s="75"/>
      <c r="VW5" s="75"/>
      <c r="VX5" s="75"/>
      <c r="VY5" s="75"/>
      <c r="VZ5" s="75"/>
      <c r="WA5" s="75"/>
      <c r="WB5" s="75"/>
      <c r="WC5" s="75"/>
      <c r="WD5" s="75"/>
      <c r="WE5" s="75"/>
      <c r="WF5" s="75"/>
      <c r="WG5" s="75"/>
      <c r="WH5" s="75"/>
      <c r="WI5" s="75"/>
      <c r="WJ5" s="75"/>
      <c r="WK5" s="75"/>
      <c r="WL5" s="75"/>
      <c r="WM5" s="75"/>
      <c r="WN5" s="75"/>
      <c r="WO5" s="75"/>
      <c r="WP5" s="75"/>
      <c r="WQ5" s="75"/>
      <c r="WR5" s="75"/>
      <c r="WS5" s="75"/>
      <c r="WT5" s="75"/>
      <c r="WU5" s="75"/>
      <c r="WV5" s="75"/>
      <c r="WW5" s="75"/>
      <c r="WX5" s="75"/>
      <c r="WY5" s="75"/>
      <c r="WZ5" s="75"/>
      <c r="XA5" s="75"/>
      <c r="XB5" s="75"/>
      <c r="XC5" s="75"/>
      <c r="XD5" s="75"/>
      <c r="XE5" s="75"/>
      <c r="XF5" s="75"/>
      <c r="XG5" s="75"/>
      <c r="XH5" s="75"/>
      <c r="XI5" s="75"/>
      <c r="XJ5" s="75"/>
      <c r="XK5" s="75"/>
      <c r="XL5" s="75"/>
      <c r="XM5" s="75"/>
      <c r="XN5" s="75"/>
      <c r="XO5" s="75"/>
      <c r="XP5" s="75"/>
      <c r="XQ5" s="75"/>
      <c r="XR5" s="75"/>
      <c r="XS5" s="75"/>
      <c r="XT5" s="75"/>
      <c r="XU5" s="75"/>
      <c r="XV5" s="75"/>
      <c r="XW5" s="75"/>
      <c r="XX5" s="75"/>
      <c r="XY5" s="75"/>
      <c r="XZ5" s="75"/>
      <c r="YA5" s="75"/>
      <c r="YB5" s="75"/>
      <c r="YC5" s="75"/>
      <c r="YD5" s="75"/>
      <c r="YE5" s="75"/>
      <c r="YF5" s="75"/>
      <c r="YG5" s="75"/>
      <c r="YH5" s="75"/>
      <c r="YI5" s="75"/>
      <c r="YJ5" s="75"/>
      <c r="YK5" s="75"/>
      <c r="YL5" s="75"/>
      <c r="YM5" s="75"/>
      <c r="YN5" s="75"/>
      <c r="YO5" s="75"/>
      <c r="YP5" s="75"/>
      <c r="YQ5" s="75"/>
      <c r="YR5" s="75"/>
      <c r="YS5" s="75"/>
      <c r="YT5" s="75"/>
      <c r="YU5" s="75"/>
      <c r="YV5" s="75"/>
      <c r="YW5" s="75"/>
      <c r="YX5" s="75"/>
      <c r="YY5" s="75"/>
      <c r="YZ5" s="75"/>
      <c r="ZA5" s="75"/>
      <c r="ZB5" s="75"/>
      <c r="ZC5" s="75"/>
      <c r="ZD5" s="75"/>
      <c r="ZE5" s="75"/>
      <c r="ZF5" s="75"/>
      <c r="ZG5" s="75"/>
      <c r="ZH5" s="75"/>
      <c r="ZI5" s="75"/>
      <c r="ZJ5" s="75"/>
      <c r="ZK5" s="75"/>
      <c r="ZL5" s="75"/>
      <c r="ZM5" s="75"/>
      <c r="ZN5" s="75"/>
      <c r="ZO5" s="75"/>
      <c r="ZP5" s="75"/>
    </row>
    <row r="6" spans="1:692" ht="4.1500000000000004" hidden="1" customHeight="1" x14ac:dyDescent="0.25">
      <c r="A6" s="110"/>
      <c r="B6" s="110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166"/>
      <c r="CA6" s="114"/>
      <c r="CB6" s="114"/>
      <c r="CC6" s="114"/>
      <c r="CD6" s="114"/>
      <c r="CE6" s="114"/>
      <c r="CF6" s="114"/>
      <c r="CG6" s="114"/>
      <c r="CH6" s="114"/>
      <c r="CI6" s="114"/>
      <c r="CJ6" s="114"/>
      <c r="CK6" s="114"/>
      <c r="CL6" s="114"/>
      <c r="CM6" s="114"/>
      <c r="CN6" s="114"/>
      <c r="CO6" s="114"/>
      <c r="CP6" s="114"/>
      <c r="CQ6" s="114"/>
      <c r="CR6" s="114"/>
      <c r="CS6" s="114"/>
      <c r="CT6" s="114"/>
      <c r="CU6" s="114"/>
      <c r="CV6" s="114"/>
      <c r="CW6" s="114"/>
      <c r="CX6" s="114"/>
      <c r="CY6" s="114"/>
      <c r="CZ6" s="114"/>
      <c r="DA6" s="114"/>
      <c r="DB6" s="114"/>
      <c r="DC6" s="114"/>
      <c r="DD6" s="114"/>
      <c r="DE6" s="114"/>
      <c r="DF6" s="114"/>
      <c r="DG6" s="114"/>
      <c r="DH6" s="114"/>
      <c r="DI6" s="114"/>
      <c r="DJ6" s="114"/>
      <c r="DK6" s="114"/>
      <c r="DL6" s="114"/>
      <c r="DM6" s="114"/>
      <c r="DN6" s="114"/>
      <c r="DO6" s="114"/>
      <c r="DP6" s="114"/>
      <c r="DQ6" s="114"/>
      <c r="DR6" s="114"/>
      <c r="DS6" s="114"/>
      <c r="DT6" s="114"/>
      <c r="DU6" s="114"/>
      <c r="DV6" s="168"/>
      <c r="DW6" s="168"/>
      <c r="DX6" s="168"/>
      <c r="DY6" s="168"/>
      <c r="DZ6" s="168"/>
      <c r="EA6" s="168"/>
      <c r="EB6" s="168"/>
      <c r="EC6" s="168"/>
      <c r="ED6" s="168"/>
      <c r="EE6" s="168"/>
      <c r="EF6" s="168"/>
      <c r="EG6" s="168"/>
      <c r="EH6" s="168"/>
      <c r="EI6" s="168"/>
      <c r="EJ6" s="168"/>
      <c r="EK6" s="168"/>
      <c r="EL6" s="168"/>
      <c r="EM6" s="168"/>
      <c r="EN6" s="168"/>
      <c r="EO6" s="168"/>
      <c r="EP6" s="168"/>
      <c r="EQ6" s="168"/>
      <c r="ER6" s="168"/>
      <c r="ES6" s="168"/>
      <c r="ET6" s="168"/>
      <c r="EU6" s="168"/>
      <c r="EV6" s="168"/>
      <c r="EW6" s="168"/>
      <c r="EX6" s="168"/>
      <c r="EY6" s="168"/>
      <c r="EZ6" s="168"/>
      <c r="FA6" s="168"/>
      <c r="FB6" s="168"/>
      <c r="FC6" s="168"/>
      <c r="FD6" s="168"/>
      <c r="FE6" s="168"/>
      <c r="FF6" s="168"/>
      <c r="FG6" s="168"/>
      <c r="FH6" s="168"/>
      <c r="FI6" s="168"/>
      <c r="FJ6" s="168"/>
      <c r="FK6" s="168"/>
      <c r="FL6" s="168"/>
      <c r="FM6" s="168"/>
      <c r="FN6" s="168"/>
      <c r="FO6" s="168"/>
      <c r="FP6" s="168"/>
      <c r="FQ6" s="168"/>
      <c r="FR6" s="168"/>
      <c r="FS6" s="168"/>
      <c r="FT6" s="168"/>
      <c r="FU6" s="168"/>
      <c r="FV6" s="168"/>
      <c r="FW6" s="168"/>
      <c r="FX6" s="168"/>
      <c r="FY6" s="168"/>
      <c r="FZ6" s="168"/>
      <c r="GA6" s="168"/>
      <c r="GB6" s="168"/>
      <c r="GC6" s="168"/>
      <c r="GD6" s="168"/>
      <c r="GE6" s="168"/>
      <c r="GF6" s="168"/>
      <c r="GG6" s="168"/>
      <c r="GH6" s="168"/>
      <c r="GI6" s="168"/>
      <c r="GJ6" s="168"/>
      <c r="GK6" s="168"/>
      <c r="GL6" s="168"/>
      <c r="GM6" s="168"/>
      <c r="GN6" s="168"/>
      <c r="GO6" s="168"/>
      <c r="GP6" s="168"/>
      <c r="GQ6" s="168"/>
      <c r="GR6" s="168"/>
      <c r="GS6" s="168"/>
      <c r="GT6" s="168"/>
      <c r="GU6" s="168"/>
      <c r="GV6" s="168"/>
      <c r="GW6" s="168"/>
      <c r="GX6" s="168"/>
      <c r="GY6" s="168"/>
      <c r="GZ6" s="168"/>
      <c r="HA6" s="168"/>
      <c r="HB6" s="168"/>
      <c r="HC6" s="168"/>
      <c r="HD6" s="168"/>
      <c r="HE6" s="168"/>
      <c r="HF6" s="168"/>
      <c r="HG6" s="168"/>
      <c r="HH6" s="168"/>
      <c r="HI6" s="168"/>
      <c r="HJ6" s="168"/>
      <c r="HK6" s="168"/>
      <c r="HL6" s="168"/>
      <c r="HM6" s="168"/>
      <c r="HN6" s="168"/>
      <c r="HO6" s="168"/>
      <c r="HP6" s="168"/>
      <c r="HQ6" s="168"/>
      <c r="HR6" s="168"/>
      <c r="HS6" s="168"/>
      <c r="HT6" s="168"/>
      <c r="HU6" s="168"/>
      <c r="HV6" s="168"/>
      <c r="HW6" s="168"/>
      <c r="HX6" s="168"/>
      <c r="HY6" s="168"/>
      <c r="HZ6" s="168"/>
      <c r="IA6" s="168"/>
      <c r="IB6" s="168"/>
      <c r="IC6" s="168"/>
      <c r="ID6" s="168"/>
      <c r="IE6" s="168"/>
      <c r="IF6" s="168"/>
      <c r="IG6" s="168"/>
      <c r="IH6" s="168"/>
      <c r="II6" s="168"/>
      <c r="IJ6" s="168"/>
      <c r="IK6" s="168"/>
      <c r="IL6" s="168"/>
      <c r="IM6" s="168"/>
      <c r="IN6" s="168"/>
      <c r="IO6" s="168"/>
      <c r="IP6" s="168"/>
      <c r="IQ6" s="168"/>
      <c r="IR6" s="168"/>
      <c r="IS6" s="168"/>
      <c r="IT6" s="168"/>
      <c r="IU6" s="168"/>
      <c r="IV6" s="168"/>
      <c r="IW6" s="168"/>
      <c r="IX6" s="168"/>
      <c r="IY6" s="168"/>
      <c r="IZ6" s="168"/>
      <c r="JA6" s="168"/>
      <c r="JB6" s="168"/>
      <c r="JC6" s="168"/>
      <c r="JD6" s="168"/>
      <c r="JE6" s="168"/>
      <c r="JF6" s="168"/>
      <c r="JG6" s="168"/>
      <c r="JH6" s="168"/>
      <c r="JI6" s="168"/>
      <c r="JJ6" s="168"/>
      <c r="JK6" s="168"/>
      <c r="JL6" s="168"/>
      <c r="JM6" s="168"/>
      <c r="JN6" s="168"/>
      <c r="JO6" s="168"/>
      <c r="JP6" s="168"/>
      <c r="JQ6" s="168"/>
      <c r="JR6" s="168"/>
      <c r="JS6" s="168"/>
      <c r="JT6" s="168"/>
      <c r="JU6" s="168"/>
      <c r="JV6" s="168"/>
      <c r="JW6" s="168"/>
      <c r="JX6" s="168"/>
      <c r="JY6" s="168"/>
      <c r="JZ6" s="168"/>
      <c r="KA6" s="168"/>
      <c r="KB6" s="168"/>
      <c r="KC6" s="168"/>
      <c r="KD6" s="168"/>
      <c r="KE6" s="168"/>
      <c r="KF6" s="168"/>
      <c r="KG6" s="168"/>
      <c r="KH6" s="85"/>
      <c r="KI6" s="85"/>
      <c r="KJ6" s="85"/>
      <c r="KK6" s="85"/>
      <c r="KL6" s="85"/>
      <c r="KM6" s="85"/>
      <c r="KN6" s="85"/>
      <c r="KO6" s="85"/>
      <c r="KP6" s="85"/>
      <c r="KQ6" s="85"/>
      <c r="KR6" s="85"/>
      <c r="KS6" s="85"/>
      <c r="KT6" s="85"/>
      <c r="KU6" s="85"/>
      <c r="KV6" s="85"/>
      <c r="KW6" s="85"/>
      <c r="KX6" s="85"/>
      <c r="KY6" s="85"/>
      <c r="KZ6" s="85"/>
      <c r="LA6" s="85"/>
      <c r="LB6" s="85"/>
      <c r="LC6" s="85"/>
      <c r="LD6" s="85"/>
      <c r="LE6" s="85"/>
      <c r="LF6" s="85"/>
      <c r="LG6" s="85"/>
      <c r="LH6" s="85"/>
      <c r="LI6" s="85"/>
      <c r="LJ6" s="85"/>
      <c r="LK6" s="85"/>
      <c r="LL6" s="85"/>
      <c r="LM6" s="85"/>
      <c r="LN6" s="85"/>
      <c r="LO6" s="85"/>
      <c r="LP6" s="85"/>
      <c r="LQ6" s="85"/>
      <c r="LR6" s="85"/>
      <c r="LS6" s="85"/>
      <c r="LT6" s="85"/>
      <c r="LU6" s="85"/>
      <c r="LV6" s="85"/>
      <c r="LW6" s="85"/>
      <c r="LX6" s="85"/>
      <c r="LY6" s="85"/>
      <c r="LZ6" s="85"/>
      <c r="MA6" s="114"/>
      <c r="MB6" s="114"/>
      <c r="MC6" s="114"/>
      <c r="MD6" s="114"/>
      <c r="ME6" s="114"/>
      <c r="MF6" s="114"/>
      <c r="MG6" s="114"/>
      <c r="MH6" s="114"/>
      <c r="MI6" s="114"/>
      <c r="MJ6" s="114"/>
      <c r="MK6" s="114"/>
      <c r="ML6" s="114"/>
      <c r="MM6" s="114"/>
      <c r="MN6" s="114"/>
      <c r="MO6" s="114"/>
      <c r="MP6" s="114"/>
      <c r="MQ6" s="114"/>
      <c r="MR6" s="114"/>
      <c r="MS6" s="114"/>
      <c r="MT6" s="114"/>
      <c r="MU6" s="114"/>
      <c r="MV6" s="114"/>
      <c r="MW6" s="114"/>
      <c r="MX6" s="114"/>
      <c r="MY6" s="114"/>
      <c r="MZ6" s="114"/>
      <c r="NA6" s="114"/>
      <c r="NB6" s="114"/>
      <c r="NC6" s="114"/>
      <c r="ND6" s="114"/>
      <c r="NE6" s="114"/>
      <c r="NF6" s="114"/>
      <c r="NG6" s="114"/>
      <c r="NH6" s="114"/>
      <c r="NI6" s="114"/>
      <c r="NJ6" s="114"/>
      <c r="NK6" s="114"/>
      <c r="NL6" s="114"/>
      <c r="NM6" s="114"/>
      <c r="NN6" s="114"/>
      <c r="NO6" s="114"/>
      <c r="NP6" s="114"/>
      <c r="NQ6" s="114"/>
      <c r="NR6" s="114"/>
      <c r="NS6" s="114"/>
      <c r="NT6" s="114"/>
      <c r="NU6" s="114"/>
      <c r="NV6" s="114"/>
      <c r="NW6" s="114"/>
      <c r="NX6" s="114"/>
      <c r="NY6" s="114"/>
      <c r="NZ6" s="114"/>
      <c r="OA6" s="114"/>
      <c r="OB6" s="114"/>
      <c r="OC6" s="143"/>
      <c r="OD6" s="143"/>
      <c r="OE6" s="143"/>
      <c r="OF6" s="143"/>
      <c r="OG6" s="143"/>
      <c r="OH6" s="143"/>
      <c r="OI6" s="143"/>
      <c r="OJ6" s="143"/>
      <c r="OK6" s="143"/>
      <c r="OL6" s="143"/>
      <c r="OM6" s="143"/>
      <c r="ON6" s="143"/>
      <c r="OO6" s="143"/>
      <c r="OP6" s="143"/>
      <c r="OQ6" s="143"/>
      <c r="OR6" s="143"/>
      <c r="OS6" s="143"/>
      <c r="OT6" s="143"/>
      <c r="OU6" s="143"/>
      <c r="OV6" s="143"/>
      <c r="OW6" s="143"/>
      <c r="OX6" s="143"/>
      <c r="OY6" s="143"/>
      <c r="OZ6" s="143"/>
      <c r="PA6" s="143"/>
      <c r="PB6" s="143"/>
      <c r="PC6" s="143"/>
      <c r="PD6" s="143"/>
      <c r="PE6" s="143"/>
      <c r="PF6" s="143"/>
      <c r="PG6" s="171"/>
      <c r="PH6" s="171"/>
      <c r="PI6" s="171"/>
      <c r="PJ6" s="171"/>
      <c r="PK6" s="171"/>
      <c r="PL6" s="171"/>
      <c r="PM6" s="171"/>
      <c r="PN6" s="171"/>
      <c r="PO6" s="171"/>
      <c r="PP6" s="171"/>
      <c r="PQ6" s="171"/>
      <c r="PR6" s="171"/>
      <c r="PS6" s="171"/>
      <c r="PT6" s="171"/>
      <c r="PU6" s="171"/>
      <c r="PV6" s="171"/>
      <c r="PW6" s="171"/>
      <c r="PX6" s="171"/>
      <c r="PY6" s="171"/>
      <c r="PZ6" s="171"/>
      <c r="QA6" s="171"/>
      <c r="QB6" s="171"/>
      <c r="QC6" s="171"/>
      <c r="QD6" s="171"/>
      <c r="QE6" s="171"/>
      <c r="QF6" s="171"/>
      <c r="QG6" s="171"/>
      <c r="QH6" s="171"/>
      <c r="QI6" s="171"/>
      <c r="QJ6" s="171"/>
      <c r="QK6" s="171"/>
      <c r="QL6" s="171"/>
      <c r="QM6" s="171"/>
      <c r="QN6" s="171"/>
      <c r="QO6" s="171"/>
      <c r="QP6" s="171"/>
      <c r="QQ6" s="136"/>
      <c r="QR6" s="136"/>
      <c r="QS6" s="136"/>
      <c r="QT6" s="136"/>
      <c r="QU6" s="136"/>
      <c r="QV6" s="136"/>
      <c r="QW6" s="136"/>
      <c r="QX6" s="136"/>
      <c r="QY6" s="136"/>
      <c r="QZ6" s="136"/>
      <c r="RA6" s="136"/>
      <c r="RB6" s="136"/>
      <c r="RC6" s="136"/>
      <c r="RD6" s="136"/>
      <c r="RE6" s="136"/>
      <c r="RF6" s="136"/>
      <c r="RG6" s="136"/>
      <c r="RH6" s="136"/>
      <c r="RI6" s="136"/>
      <c r="RJ6" s="136"/>
      <c r="RK6" s="136"/>
      <c r="RL6" s="136"/>
      <c r="RM6" s="136"/>
      <c r="RN6" s="136"/>
      <c r="RO6" s="136"/>
      <c r="RP6" s="136"/>
      <c r="RQ6" s="136"/>
      <c r="RR6" s="136"/>
      <c r="RS6" s="136"/>
      <c r="RT6" s="136"/>
      <c r="RU6" s="136"/>
      <c r="RV6" s="136"/>
      <c r="RW6" s="136"/>
      <c r="RX6" s="171"/>
      <c r="RY6" s="171"/>
      <c r="RZ6" s="171"/>
      <c r="SA6" s="171"/>
      <c r="SB6" s="171"/>
      <c r="SC6" s="171"/>
      <c r="SD6" s="171"/>
      <c r="SE6" s="171"/>
      <c r="SF6" s="171"/>
      <c r="SG6" s="171"/>
      <c r="SH6" s="171"/>
      <c r="SI6" s="171"/>
      <c r="SJ6" s="171"/>
      <c r="SK6" s="171"/>
      <c r="SL6" s="171"/>
      <c r="SM6" s="171"/>
      <c r="SN6" s="171"/>
      <c r="SO6" s="171"/>
      <c r="SP6" s="171"/>
      <c r="SQ6" s="171"/>
      <c r="SR6" s="171"/>
      <c r="SS6" s="171"/>
      <c r="ST6" s="171"/>
      <c r="SU6" s="171"/>
      <c r="SV6" s="171"/>
      <c r="SW6" s="171"/>
      <c r="SX6" s="171"/>
      <c r="SY6" s="171"/>
      <c r="SZ6" s="171"/>
      <c r="TA6" s="171"/>
      <c r="TB6" s="171"/>
      <c r="TC6" s="171"/>
      <c r="TD6" s="171"/>
      <c r="TE6" s="171"/>
      <c r="TF6" s="171"/>
      <c r="TG6" s="171"/>
      <c r="TH6" s="171"/>
      <c r="TI6" s="171"/>
      <c r="TJ6" s="171"/>
      <c r="TK6" s="171"/>
      <c r="TL6" s="171"/>
      <c r="TM6" s="171"/>
      <c r="TN6" s="75"/>
      <c r="TO6" s="75"/>
      <c r="TP6" s="75"/>
      <c r="TQ6" s="75"/>
      <c r="TR6" s="75"/>
      <c r="TS6" s="75"/>
      <c r="TT6" s="75"/>
      <c r="TU6" s="75"/>
      <c r="TV6" s="75"/>
      <c r="TW6" s="75"/>
      <c r="TX6" s="75"/>
      <c r="TY6" s="75"/>
      <c r="TZ6" s="75"/>
      <c r="UA6" s="75"/>
      <c r="UB6" s="75"/>
      <c r="UC6" s="75"/>
      <c r="UD6" s="75"/>
      <c r="UE6" s="75"/>
      <c r="UF6" s="75"/>
      <c r="UG6" s="75"/>
      <c r="UH6" s="75"/>
      <c r="UI6" s="75"/>
      <c r="UJ6" s="75"/>
      <c r="UK6" s="75"/>
      <c r="UL6" s="75"/>
      <c r="UM6" s="75"/>
      <c r="UN6" s="75"/>
      <c r="UO6" s="75"/>
      <c r="UP6" s="75"/>
      <c r="UQ6" s="75"/>
      <c r="UR6" s="75"/>
      <c r="US6" s="75"/>
      <c r="UT6" s="75"/>
      <c r="UU6" s="75"/>
      <c r="UV6" s="75"/>
      <c r="UW6" s="75"/>
      <c r="UX6" s="75"/>
      <c r="UY6" s="75"/>
      <c r="UZ6" s="75"/>
      <c r="VA6" s="75"/>
      <c r="VB6" s="75"/>
      <c r="VC6" s="75"/>
      <c r="VD6" s="75"/>
      <c r="VE6" s="75"/>
      <c r="VF6" s="75"/>
      <c r="VG6" s="75"/>
      <c r="VH6" s="75"/>
      <c r="VI6" s="75"/>
      <c r="VJ6" s="75"/>
      <c r="VK6" s="75"/>
      <c r="VL6" s="75"/>
      <c r="VM6" s="75"/>
      <c r="VN6" s="75"/>
      <c r="VO6" s="75"/>
      <c r="VP6" s="75"/>
      <c r="VQ6" s="75"/>
      <c r="VR6" s="75"/>
      <c r="VS6" s="75"/>
      <c r="VT6" s="75"/>
      <c r="VU6" s="75"/>
      <c r="VV6" s="75"/>
      <c r="VW6" s="75"/>
      <c r="VX6" s="75"/>
      <c r="VY6" s="75"/>
      <c r="VZ6" s="75"/>
      <c r="WA6" s="75"/>
      <c r="WB6" s="75"/>
      <c r="WC6" s="75"/>
      <c r="WD6" s="75"/>
      <c r="WE6" s="75"/>
      <c r="WF6" s="75"/>
      <c r="WG6" s="75"/>
      <c r="WH6" s="75"/>
      <c r="WI6" s="75"/>
      <c r="WJ6" s="75"/>
      <c r="WK6" s="75"/>
      <c r="WL6" s="75"/>
      <c r="WM6" s="75"/>
      <c r="WN6" s="75"/>
      <c r="WO6" s="75"/>
      <c r="WP6" s="75"/>
      <c r="WQ6" s="75"/>
      <c r="WR6" s="75"/>
      <c r="WS6" s="75"/>
      <c r="WT6" s="75"/>
      <c r="WU6" s="75"/>
      <c r="WV6" s="75"/>
      <c r="WW6" s="75"/>
      <c r="WX6" s="75"/>
      <c r="WY6" s="75"/>
      <c r="WZ6" s="75"/>
      <c r="XA6" s="75"/>
      <c r="XB6" s="75"/>
      <c r="XC6" s="75"/>
      <c r="XD6" s="75"/>
      <c r="XE6" s="75"/>
      <c r="XF6" s="75"/>
      <c r="XG6" s="75"/>
      <c r="XH6" s="75"/>
      <c r="XI6" s="75"/>
      <c r="XJ6" s="75"/>
      <c r="XK6" s="75"/>
      <c r="XL6" s="75"/>
      <c r="XM6" s="75"/>
      <c r="XN6" s="75"/>
      <c r="XO6" s="75"/>
      <c r="XP6" s="75"/>
      <c r="XQ6" s="75"/>
      <c r="XR6" s="75"/>
      <c r="XS6" s="75"/>
      <c r="XT6" s="75"/>
      <c r="XU6" s="75"/>
      <c r="XV6" s="75"/>
      <c r="XW6" s="75"/>
      <c r="XX6" s="75"/>
      <c r="XY6" s="75"/>
      <c r="XZ6" s="75"/>
      <c r="YA6" s="75"/>
      <c r="YB6" s="75"/>
      <c r="YC6" s="75"/>
      <c r="YD6" s="75"/>
      <c r="YE6" s="75"/>
      <c r="YF6" s="75"/>
      <c r="YG6" s="75"/>
      <c r="YH6" s="75"/>
      <c r="YI6" s="75"/>
      <c r="YJ6" s="75"/>
      <c r="YK6" s="75"/>
      <c r="YL6" s="75"/>
      <c r="YM6" s="75"/>
      <c r="YN6" s="75"/>
      <c r="YO6" s="75"/>
      <c r="YP6" s="75"/>
      <c r="YQ6" s="75"/>
      <c r="YR6" s="75"/>
      <c r="YS6" s="75"/>
      <c r="YT6" s="75"/>
      <c r="YU6" s="75"/>
      <c r="YV6" s="75"/>
      <c r="YW6" s="75"/>
      <c r="YX6" s="75"/>
      <c r="YY6" s="75"/>
      <c r="YZ6" s="75"/>
      <c r="ZA6" s="75"/>
      <c r="ZB6" s="75"/>
      <c r="ZC6" s="75"/>
      <c r="ZD6" s="75"/>
      <c r="ZE6" s="75"/>
      <c r="ZF6" s="75"/>
      <c r="ZG6" s="75"/>
      <c r="ZH6" s="75"/>
      <c r="ZI6" s="75"/>
      <c r="ZJ6" s="75"/>
      <c r="ZK6" s="75"/>
      <c r="ZL6" s="75"/>
      <c r="ZM6" s="75"/>
      <c r="ZN6" s="75"/>
      <c r="ZO6" s="75"/>
      <c r="ZP6" s="75"/>
    </row>
    <row r="7" spans="1:692" ht="16.149999999999999" hidden="1" customHeight="1" x14ac:dyDescent="0.25">
      <c r="A7" s="110"/>
      <c r="B7" s="110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166"/>
      <c r="CA7" s="114"/>
      <c r="CB7" s="114"/>
      <c r="CC7" s="114"/>
      <c r="CD7" s="114"/>
      <c r="CE7" s="114"/>
      <c r="CF7" s="114"/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  <c r="DA7" s="114"/>
      <c r="DB7" s="114"/>
      <c r="DC7" s="114"/>
      <c r="DD7" s="114"/>
      <c r="DE7" s="114"/>
      <c r="DF7" s="114"/>
      <c r="DG7" s="114"/>
      <c r="DH7" s="114"/>
      <c r="DI7" s="114"/>
      <c r="DJ7" s="114"/>
      <c r="DK7" s="114"/>
      <c r="DL7" s="114"/>
      <c r="DM7" s="114"/>
      <c r="DN7" s="114"/>
      <c r="DO7" s="114"/>
      <c r="DP7" s="114"/>
      <c r="DQ7" s="114"/>
      <c r="DR7" s="114"/>
      <c r="DS7" s="114"/>
      <c r="DT7" s="114"/>
      <c r="DU7" s="114"/>
      <c r="DV7" s="168"/>
      <c r="DW7" s="168"/>
      <c r="DX7" s="168"/>
      <c r="DY7" s="168"/>
      <c r="DZ7" s="168"/>
      <c r="EA7" s="168"/>
      <c r="EB7" s="168"/>
      <c r="EC7" s="168"/>
      <c r="ED7" s="168"/>
      <c r="EE7" s="168"/>
      <c r="EF7" s="168"/>
      <c r="EG7" s="168"/>
      <c r="EH7" s="168"/>
      <c r="EI7" s="168"/>
      <c r="EJ7" s="168"/>
      <c r="EK7" s="168"/>
      <c r="EL7" s="168"/>
      <c r="EM7" s="168"/>
      <c r="EN7" s="168"/>
      <c r="EO7" s="168"/>
      <c r="EP7" s="168"/>
      <c r="EQ7" s="168"/>
      <c r="ER7" s="168"/>
      <c r="ES7" s="168"/>
      <c r="ET7" s="168"/>
      <c r="EU7" s="168"/>
      <c r="EV7" s="168"/>
      <c r="EW7" s="168"/>
      <c r="EX7" s="168"/>
      <c r="EY7" s="168"/>
      <c r="EZ7" s="168"/>
      <c r="FA7" s="168"/>
      <c r="FB7" s="168"/>
      <c r="FC7" s="168"/>
      <c r="FD7" s="168"/>
      <c r="FE7" s="168"/>
      <c r="FF7" s="168"/>
      <c r="FG7" s="168"/>
      <c r="FH7" s="168"/>
      <c r="FI7" s="168"/>
      <c r="FJ7" s="168"/>
      <c r="FK7" s="168"/>
      <c r="FL7" s="168"/>
      <c r="FM7" s="168"/>
      <c r="FN7" s="168"/>
      <c r="FO7" s="168"/>
      <c r="FP7" s="168"/>
      <c r="FQ7" s="168"/>
      <c r="FR7" s="168"/>
      <c r="FS7" s="168"/>
      <c r="FT7" s="168"/>
      <c r="FU7" s="168"/>
      <c r="FV7" s="168"/>
      <c r="FW7" s="168"/>
      <c r="FX7" s="168"/>
      <c r="FY7" s="168"/>
      <c r="FZ7" s="168"/>
      <c r="GA7" s="168"/>
      <c r="GB7" s="168"/>
      <c r="GC7" s="168"/>
      <c r="GD7" s="168"/>
      <c r="GE7" s="168"/>
      <c r="GF7" s="168"/>
      <c r="GG7" s="168"/>
      <c r="GH7" s="168"/>
      <c r="GI7" s="168"/>
      <c r="GJ7" s="168"/>
      <c r="GK7" s="168"/>
      <c r="GL7" s="168"/>
      <c r="GM7" s="168"/>
      <c r="GN7" s="168"/>
      <c r="GO7" s="168"/>
      <c r="GP7" s="168"/>
      <c r="GQ7" s="168"/>
      <c r="GR7" s="168"/>
      <c r="GS7" s="168"/>
      <c r="GT7" s="168"/>
      <c r="GU7" s="168"/>
      <c r="GV7" s="168"/>
      <c r="GW7" s="168"/>
      <c r="GX7" s="168"/>
      <c r="GY7" s="168"/>
      <c r="GZ7" s="168"/>
      <c r="HA7" s="168"/>
      <c r="HB7" s="168"/>
      <c r="HC7" s="168"/>
      <c r="HD7" s="168"/>
      <c r="HE7" s="168"/>
      <c r="HF7" s="168"/>
      <c r="HG7" s="168"/>
      <c r="HH7" s="168"/>
      <c r="HI7" s="168"/>
      <c r="HJ7" s="168"/>
      <c r="HK7" s="168"/>
      <c r="HL7" s="168"/>
      <c r="HM7" s="168"/>
      <c r="HN7" s="168"/>
      <c r="HO7" s="168"/>
      <c r="HP7" s="168"/>
      <c r="HQ7" s="168"/>
      <c r="HR7" s="168"/>
      <c r="HS7" s="168"/>
      <c r="HT7" s="168"/>
      <c r="HU7" s="168"/>
      <c r="HV7" s="168"/>
      <c r="HW7" s="168"/>
      <c r="HX7" s="168"/>
      <c r="HY7" s="168"/>
      <c r="HZ7" s="168"/>
      <c r="IA7" s="168"/>
      <c r="IB7" s="168"/>
      <c r="IC7" s="168"/>
      <c r="ID7" s="168"/>
      <c r="IE7" s="168"/>
      <c r="IF7" s="168"/>
      <c r="IG7" s="168"/>
      <c r="IH7" s="168"/>
      <c r="II7" s="168"/>
      <c r="IJ7" s="168"/>
      <c r="IK7" s="168"/>
      <c r="IL7" s="168"/>
      <c r="IM7" s="168"/>
      <c r="IN7" s="168"/>
      <c r="IO7" s="168"/>
      <c r="IP7" s="168"/>
      <c r="IQ7" s="168"/>
      <c r="IR7" s="168"/>
      <c r="IS7" s="168"/>
      <c r="IT7" s="168"/>
      <c r="IU7" s="168"/>
      <c r="IV7" s="168"/>
      <c r="IW7" s="168"/>
      <c r="IX7" s="168"/>
      <c r="IY7" s="168"/>
      <c r="IZ7" s="168"/>
      <c r="JA7" s="168"/>
      <c r="JB7" s="168"/>
      <c r="JC7" s="168"/>
      <c r="JD7" s="168"/>
      <c r="JE7" s="168"/>
      <c r="JF7" s="168"/>
      <c r="JG7" s="168"/>
      <c r="JH7" s="168"/>
      <c r="JI7" s="168"/>
      <c r="JJ7" s="168"/>
      <c r="JK7" s="168"/>
      <c r="JL7" s="168"/>
      <c r="JM7" s="168"/>
      <c r="JN7" s="168"/>
      <c r="JO7" s="168"/>
      <c r="JP7" s="168"/>
      <c r="JQ7" s="168"/>
      <c r="JR7" s="168"/>
      <c r="JS7" s="168"/>
      <c r="JT7" s="168"/>
      <c r="JU7" s="168"/>
      <c r="JV7" s="168"/>
      <c r="JW7" s="168"/>
      <c r="JX7" s="168"/>
      <c r="JY7" s="168"/>
      <c r="JZ7" s="168"/>
      <c r="KA7" s="168"/>
      <c r="KB7" s="168"/>
      <c r="KC7" s="168"/>
      <c r="KD7" s="168"/>
      <c r="KE7" s="168"/>
      <c r="KF7" s="168"/>
      <c r="KG7" s="168"/>
      <c r="KH7" s="85"/>
      <c r="KI7" s="85"/>
      <c r="KJ7" s="85"/>
      <c r="KK7" s="85"/>
      <c r="KL7" s="85"/>
      <c r="KM7" s="85"/>
      <c r="KN7" s="85"/>
      <c r="KO7" s="85"/>
      <c r="KP7" s="85"/>
      <c r="KQ7" s="85"/>
      <c r="KR7" s="85"/>
      <c r="KS7" s="85"/>
      <c r="KT7" s="85"/>
      <c r="KU7" s="85"/>
      <c r="KV7" s="85"/>
      <c r="KW7" s="85"/>
      <c r="KX7" s="85"/>
      <c r="KY7" s="85"/>
      <c r="KZ7" s="85"/>
      <c r="LA7" s="85"/>
      <c r="LB7" s="85"/>
      <c r="LC7" s="85"/>
      <c r="LD7" s="85"/>
      <c r="LE7" s="85"/>
      <c r="LF7" s="85"/>
      <c r="LG7" s="85"/>
      <c r="LH7" s="85"/>
      <c r="LI7" s="85"/>
      <c r="LJ7" s="85"/>
      <c r="LK7" s="85"/>
      <c r="LL7" s="85"/>
      <c r="LM7" s="85"/>
      <c r="LN7" s="85"/>
      <c r="LO7" s="85"/>
      <c r="LP7" s="85"/>
      <c r="LQ7" s="85"/>
      <c r="LR7" s="85"/>
      <c r="LS7" s="85"/>
      <c r="LT7" s="85"/>
      <c r="LU7" s="85"/>
      <c r="LV7" s="85"/>
      <c r="LW7" s="85"/>
      <c r="LX7" s="85"/>
      <c r="LY7" s="85"/>
      <c r="LZ7" s="85"/>
      <c r="MA7" s="114"/>
      <c r="MB7" s="114"/>
      <c r="MC7" s="114"/>
      <c r="MD7" s="114"/>
      <c r="ME7" s="114"/>
      <c r="MF7" s="114"/>
      <c r="MG7" s="114"/>
      <c r="MH7" s="114"/>
      <c r="MI7" s="114"/>
      <c r="MJ7" s="114"/>
      <c r="MK7" s="114"/>
      <c r="ML7" s="114"/>
      <c r="MM7" s="114"/>
      <c r="MN7" s="114"/>
      <c r="MO7" s="114"/>
      <c r="MP7" s="114"/>
      <c r="MQ7" s="114"/>
      <c r="MR7" s="114"/>
      <c r="MS7" s="114"/>
      <c r="MT7" s="114"/>
      <c r="MU7" s="114"/>
      <c r="MV7" s="114"/>
      <c r="MW7" s="114"/>
      <c r="MX7" s="114"/>
      <c r="MY7" s="114"/>
      <c r="MZ7" s="114"/>
      <c r="NA7" s="114"/>
      <c r="NB7" s="114"/>
      <c r="NC7" s="114"/>
      <c r="ND7" s="114"/>
      <c r="NE7" s="114"/>
      <c r="NF7" s="114"/>
      <c r="NG7" s="114"/>
      <c r="NH7" s="114"/>
      <c r="NI7" s="114"/>
      <c r="NJ7" s="114"/>
      <c r="NK7" s="114"/>
      <c r="NL7" s="114"/>
      <c r="NM7" s="114"/>
      <c r="NN7" s="114"/>
      <c r="NO7" s="114"/>
      <c r="NP7" s="114"/>
      <c r="NQ7" s="114"/>
      <c r="NR7" s="114"/>
      <c r="NS7" s="114"/>
      <c r="NT7" s="114"/>
      <c r="NU7" s="114"/>
      <c r="NV7" s="114"/>
      <c r="NW7" s="114"/>
      <c r="NX7" s="114"/>
      <c r="NY7" s="114"/>
      <c r="NZ7" s="114"/>
      <c r="OA7" s="114"/>
      <c r="OB7" s="114"/>
      <c r="OC7" s="143"/>
      <c r="OD7" s="143"/>
      <c r="OE7" s="143"/>
      <c r="OF7" s="143"/>
      <c r="OG7" s="143"/>
      <c r="OH7" s="143"/>
      <c r="OI7" s="143"/>
      <c r="OJ7" s="143"/>
      <c r="OK7" s="143"/>
      <c r="OL7" s="143"/>
      <c r="OM7" s="143"/>
      <c r="ON7" s="143"/>
      <c r="OO7" s="143"/>
      <c r="OP7" s="143"/>
      <c r="OQ7" s="143"/>
      <c r="OR7" s="143"/>
      <c r="OS7" s="143"/>
      <c r="OT7" s="143"/>
      <c r="OU7" s="143"/>
      <c r="OV7" s="143"/>
      <c r="OW7" s="143"/>
      <c r="OX7" s="143"/>
      <c r="OY7" s="143"/>
      <c r="OZ7" s="143"/>
      <c r="PA7" s="143"/>
      <c r="PB7" s="143"/>
      <c r="PC7" s="143"/>
      <c r="PD7" s="143"/>
      <c r="PE7" s="143"/>
      <c r="PF7" s="143"/>
      <c r="PG7" s="171"/>
      <c r="PH7" s="171"/>
      <c r="PI7" s="171"/>
      <c r="PJ7" s="171"/>
      <c r="PK7" s="171"/>
      <c r="PL7" s="171"/>
      <c r="PM7" s="171"/>
      <c r="PN7" s="171"/>
      <c r="PO7" s="171"/>
      <c r="PP7" s="171"/>
      <c r="PQ7" s="171"/>
      <c r="PR7" s="171"/>
      <c r="PS7" s="171"/>
      <c r="PT7" s="171"/>
      <c r="PU7" s="171"/>
      <c r="PV7" s="171"/>
      <c r="PW7" s="171"/>
      <c r="PX7" s="171"/>
      <c r="PY7" s="171"/>
      <c r="PZ7" s="171"/>
      <c r="QA7" s="171"/>
      <c r="QB7" s="171"/>
      <c r="QC7" s="171"/>
      <c r="QD7" s="171"/>
      <c r="QE7" s="171"/>
      <c r="QF7" s="171"/>
      <c r="QG7" s="171"/>
      <c r="QH7" s="171"/>
      <c r="QI7" s="171"/>
      <c r="QJ7" s="171"/>
      <c r="QK7" s="171"/>
      <c r="QL7" s="171"/>
      <c r="QM7" s="171"/>
      <c r="QN7" s="171"/>
      <c r="QO7" s="171"/>
      <c r="QP7" s="171"/>
      <c r="QQ7" s="136"/>
      <c r="QR7" s="136"/>
      <c r="QS7" s="136"/>
      <c r="QT7" s="136"/>
      <c r="QU7" s="136"/>
      <c r="QV7" s="136"/>
      <c r="QW7" s="136"/>
      <c r="QX7" s="136"/>
      <c r="QY7" s="136"/>
      <c r="QZ7" s="136"/>
      <c r="RA7" s="136"/>
      <c r="RB7" s="136"/>
      <c r="RC7" s="136"/>
      <c r="RD7" s="136"/>
      <c r="RE7" s="136"/>
      <c r="RF7" s="136"/>
      <c r="RG7" s="136"/>
      <c r="RH7" s="136"/>
      <c r="RI7" s="136"/>
      <c r="RJ7" s="136"/>
      <c r="RK7" s="136"/>
      <c r="RL7" s="136"/>
      <c r="RM7" s="136"/>
      <c r="RN7" s="136"/>
      <c r="RO7" s="136"/>
      <c r="RP7" s="136"/>
      <c r="RQ7" s="136"/>
      <c r="RR7" s="136"/>
      <c r="RS7" s="136"/>
      <c r="RT7" s="136"/>
      <c r="RU7" s="136"/>
      <c r="RV7" s="136"/>
      <c r="RW7" s="136"/>
      <c r="RX7" s="171"/>
      <c r="RY7" s="171"/>
      <c r="RZ7" s="171"/>
      <c r="SA7" s="171"/>
      <c r="SB7" s="171"/>
      <c r="SC7" s="171"/>
      <c r="SD7" s="171"/>
      <c r="SE7" s="171"/>
      <c r="SF7" s="171"/>
      <c r="SG7" s="171"/>
      <c r="SH7" s="171"/>
      <c r="SI7" s="171"/>
      <c r="SJ7" s="171"/>
      <c r="SK7" s="171"/>
      <c r="SL7" s="171"/>
      <c r="SM7" s="171"/>
      <c r="SN7" s="171"/>
      <c r="SO7" s="171"/>
      <c r="SP7" s="171"/>
      <c r="SQ7" s="171"/>
      <c r="SR7" s="171"/>
      <c r="SS7" s="171"/>
      <c r="ST7" s="171"/>
      <c r="SU7" s="171"/>
      <c r="SV7" s="171"/>
      <c r="SW7" s="171"/>
      <c r="SX7" s="171"/>
      <c r="SY7" s="171"/>
      <c r="SZ7" s="171"/>
      <c r="TA7" s="171"/>
      <c r="TB7" s="171"/>
      <c r="TC7" s="171"/>
      <c r="TD7" s="171"/>
      <c r="TE7" s="171"/>
      <c r="TF7" s="171"/>
      <c r="TG7" s="171"/>
      <c r="TH7" s="171"/>
      <c r="TI7" s="171"/>
      <c r="TJ7" s="171"/>
      <c r="TK7" s="171"/>
      <c r="TL7" s="171"/>
      <c r="TM7" s="171"/>
      <c r="TN7" s="75"/>
      <c r="TO7" s="75"/>
      <c r="TP7" s="75"/>
      <c r="TQ7" s="75"/>
      <c r="TR7" s="75"/>
      <c r="TS7" s="75"/>
      <c r="TT7" s="75"/>
      <c r="TU7" s="75"/>
      <c r="TV7" s="75"/>
      <c r="TW7" s="75"/>
      <c r="TX7" s="75"/>
      <c r="TY7" s="75"/>
      <c r="TZ7" s="75"/>
      <c r="UA7" s="75"/>
      <c r="UB7" s="75"/>
      <c r="UC7" s="75"/>
      <c r="UD7" s="75"/>
      <c r="UE7" s="75"/>
      <c r="UF7" s="75"/>
      <c r="UG7" s="75"/>
      <c r="UH7" s="75"/>
      <c r="UI7" s="75"/>
      <c r="UJ7" s="75"/>
      <c r="UK7" s="75"/>
      <c r="UL7" s="75"/>
      <c r="UM7" s="75"/>
      <c r="UN7" s="75"/>
      <c r="UO7" s="75"/>
      <c r="UP7" s="75"/>
      <c r="UQ7" s="75"/>
      <c r="UR7" s="75"/>
      <c r="US7" s="75"/>
      <c r="UT7" s="75"/>
      <c r="UU7" s="75"/>
      <c r="UV7" s="75"/>
      <c r="UW7" s="75"/>
      <c r="UX7" s="75"/>
      <c r="UY7" s="75"/>
      <c r="UZ7" s="75"/>
      <c r="VA7" s="75"/>
      <c r="VB7" s="75"/>
      <c r="VC7" s="75"/>
      <c r="VD7" s="75"/>
      <c r="VE7" s="75"/>
      <c r="VF7" s="75"/>
      <c r="VG7" s="75"/>
      <c r="VH7" s="75"/>
      <c r="VI7" s="75"/>
      <c r="VJ7" s="75"/>
      <c r="VK7" s="75"/>
      <c r="VL7" s="75"/>
      <c r="VM7" s="75"/>
      <c r="VN7" s="75"/>
      <c r="VO7" s="75"/>
      <c r="VP7" s="75"/>
      <c r="VQ7" s="75"/>
      <c r="VR7" s="75"/>
      <c r="VS7" s="75"/>
      <c r="VT7" s="75"/>
      <c r="VU7" s="75"/>
      <c r="VV7" s="75"/>
      <c r="VW7" s="75"/>
      <c r="VX7" s="75"/>
      <c r="VY7" s="75"/>
      <c r="VZ7" s="75"/>
      <c r="WA7" s="75"/>
      <c r="WB7" s="75"/>
      <c r="WC7" s="75"/>
      <c r="WD7" s="75"/>
      <c r="WE7" s="75"/>
      <c r="WF7" s="75"/>
      <c r="WG7" s="75"/>
      <c r="WH7" s="75"/>
      <c r="WI7" s="75"/>
      <c r="WJ7" s="75"/>
      <c r="WK7" s="75"/>
      <c r="WL7" s="75"/>
      <c r="WM7" s="75"/>
      <c r="WN7" s="75"/>
      <c r="WO7" s="75"/>
      <c r="WP7" s="75"/>
      <c r="WQ7" s="75"/>
      <c r="WR7" s="75"/>
      <c r="WS7" s="75"/>
      <c r="WT7" s="75"/>
      <c r="WU7" s="75"/>
      <c r="WV7" s="75"/>
      <c r="WW7" s="75"/>
      <c r="WX7" s="75"/>
      <c r="WY7" s="75"/>
      <c r="WZ7" s="75"/>
      <c r="XA7" s="75"/>
      <c r="XB7" s="75"/>
      <c r="XC7" s="75"/>
      <c r="XD7" s="75"/>
      <c r="XE7" s="75"/>
      <c r="XF7" s="75"/>
      <c r="XG7" s="75"/>
      <c r="XH7" s="75"/>
      <c r="XI7" s="75"/>
      <c r="XJ7" s="75"/>
      <c r="XK7" s="75"/>
      <c r="XL7" s="75"/>
      <c r="XM7" s="75"/>
      <c r="XN7" s="75"/>
      <c r="XO7" s="75"/>
      <c r="XP7" s="75"/>
      <c r="XQ7" s="75"/>
      <c r="XR7" s="75"/>
      <c r="XS7" s="75"/>
      <c r="XT7" s="75"/>
      <c r="XU7" s="75"/>
      <c r="XV7" s="75"/>
      <c r="XW7" s="75"/>
      <c r="XX7" s="75"/>
      <c r="XY7" s="75"/>
      <c r="XZ7" s="75"/>
      <c r="YA7" s="75"/>
      <c r="YB7" s="75"/>
      <c r="YC7" s="75"/>
      <c r="YD7" s="75"/>
      <c r="YE7" s="75"/>
      <c r="YF7" s="75"/>
      <c r="YG7" s="75"/>
      <c r="YH7" s="75"/>
      <c r="YI7" s="75"/>
      <c r="YJ7" s="75"/>
      <c r="YK7" s="75"/>
      <c r="YL7" s="75"/>
      <c r="YM7" s="75"/>
      <c r="YN7" s="75"/>
      <c r="YO7" s="75"/>
      <c r="YP7" s="75"/>
      <c r="YQ7" s="75"/>
      <c r="YR7" s="75"/>
      <c r="YS7" s="75"/>
      <c r="YT7" s="75"/>
      <c r="YU7" s="75"/>
      <c r="YV7" s="75"/>
      <c r="YW7" s="75"/>
      <c r="YX7" s="75"/>
      <c r="YY7" s="75"/>
      <c r="YZ7" s="75"/>
      <c r="ZA7" s="75"/>
      <c r="ZB7" s="75"/>
      <c r="ZC7" s="75"/>
      <c r="ZD7" s="75"/>
      <c r="ZE7" s="75"/>
      <c r="ZF7" s="75"/>
      <c r="ZG7" s="75"/>
      <c r="ZH7" s="75"/>
      <c r="ZI7" s="75"/>
      <c r="ZJ7" s="75"/>
      <c r="ZK7" s="75"/>
      <c r="ZL7" s="75"/>
      <c r="ZM7" s="75"/>
      <c r="ZN7" s="75"/>
      <c r="ZO7" s="75"/>
      <c r="ZP7" s="75"/>
    </row>
    <row r="8" spans="1:692" ht="17.45" hidden="1" customHeight="1" x14ac:dyDescent="0.25">
      <c r="A8" s="110"/>
      <c r="B8" s="110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166"/>
      <c r="CA8" s="114"/>
      <c r="CB8" s="114"/>
      <c r="CC8" s="114"/>
      <c r="CD8" s="114"/>
      <c r="CE8" s="114"/>
      <c r="CF8" s="114"/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4"/>
      <c r="DU8" s="114"/>
      <c r="DV8" s="168"/>
      <c r="DW8" s="168"/>
      <c r="DX8" s="168"/>
      <c r="DY8" s="168"/>
      <c r="DZ8" s="168"/>
      <c r="EA8" s="168"/>
      <c r="EB8" s="168"/>
      <c r="EC8" s="168"/>
      <c r="ED8" s="168"/>
      <c r="EE8" s="168"/>
      <c r="EF8" s="168"/>
      <c r="EG8" s="168"/>
      <c r="EH8" s="168"/>
      <c r="EI8" s="168"/>
      <c r="EJ8" s="168"/>
      <c r="EK8" s="168"/>
      <c r="EL8" s="168"/>
      <c r="EM8" s="168"/>
      <c r="EN8" s="168"/>
      <c r="EO8" s="168"/>
      <c r="EP8" s="168"/>
      <c r="EQ8" s="168"/>
      <c r="ER8" s="168"/>
      <c r="ES8" s="168"/>
      <c r="ET8" s="168"/>
      <c r="EU8" s="168"/>
      <c r="EV8" s="168"/>
      <c r="EW8" s="168"/>
      <c r="EX8" s="168"/>
      <c r="EY8" s="168"/>
      <c r="EZ8" s="168"/>
      <c r="FA8" s="168"/>
      <c r="FB8" s="168"/>
      <c r="FC8" s="168"/>
      <c r="FD8" s="168"/>
      <c r="FE8" s="168"/>
      <c r="FF8" s="168"/>
      <c r="FG8" s="168"/>
      <c r="FH8" s="168"/>
      <c r="FI8" s="168"/>
      <c r="FJ8" s="168"/>
      <c r="FK8" s="168"/>
      <c r="FL8" s="168"/>
      <c r="FM8" s="168"/>
      <c r="FN8" s="168"/>
      <c r="FO8" s="168"/>
      <c r="FP8" s="168"/>
      <c r="FQ8" s="168"/>
      <c r="FR8" s="168"/>
      <c r="FS8" s="168"/>
      <c r="FT8" s="168"/>
      <c r="FU8" s="168"/>
      <c r="FV8" s="168"/>
      <c r="FW8" s="168"/>
      <c r="FX8" s="168"/>
      <c r="FY8" s="168"/>
      <c r="FZ8" s="168"/>
      <c r="GA8" s="168"/>
      <c r="GB8" s="168"/>
      <c r="GC8" s="168"/>
      <c r="GD8" s="168"/>
      <c r="GE8" s="168"/>
      <c r="GF8" s="168"/>
      <c r="GG8" s="168"/>
      <c r="GH8" s="168"/>
      <c r="GI8" s="168"/>
      <c r="GJ8" s="168"/>
      <c r="GK8" s="168"/>
      <c r="GL8" s="168"/>
      <c r="GM8" s="168"/>
      <c r="GN8" s="168"/>
      <c r="GO8" s="168"/>
      <c r="GP8" s="168"/>
      <c r="GQ8" s="168"/>
      <c r="GR8" s="168"/>
      <c r="GS8" s="168"/>
      <c r="GT8" s="168"/>
      <c r="GU8" s="168"/>
      <c r="GV8" s="168"/>
      <c r="GW8" s="168"/>
      <c r="GX8" s="168"/>
      <c r="GY8" s="168"/>
      <c r="GZ8" s="168"/>
      <c r="HA8" s="168"/>
      <c r="HB8" s="168"/>
      <c r="HC8" s="168"/>
      <c r="HD8" s="168"/>
      <c r="HE8" s="168"/>
      <c r="HF8" s="168"/>
      <c r="HG8" s="168"/>
      <c r="HH8" s="168"/>
      <c r="HI8" s="168"/>
      <c r="HJ8" s="168"/>
      <c r="HK8" s="168"/>
      <c r="HL8" s="168"/>
      <c r="HM8" s="168"/>
      <c r="HN8" s="168"/>
      <c r="HO8" s="168"/>
      <c r="HP8" s="168"/>
      <c r="HQ8" s="168"/>
      <c r="HR8" s="168"/>
      <c r="HS8" s="168"/>
      <c r="HT8" s="168"/>
      <c r="HU8" s="168"/>
      <c r="HV8" s="168"/>
      <c r="HW8" s="168"/>
      <c r="HX8" s="168"/>
      <c r="HY8" s="168"/>
      <c r="HZ8" s="168"/>
      <c r="IA8" s="168"/>
      <c r="IB8" s="168"/>
      <c r="IC8" s="168"/>
      <c r="ID8" s="168"/>
      <c r="IE8" s="168"/>
      <c r="IF8" s="168"/>
      <c r="IG8" s="168"/>
      <c r="IH8" s="168"/>
      <c r="II8" s="168"/>
      <c r="IJ8" s="168"/>
      <c r="IK8" s="168"/>
      <c r="IL8" s="168"/>
      <c r="IM8" s="168"/>
      <c r="IN8" s="168"/>
      <c r="IO8" s="168"/>
      <c r="IP8" s="168"/>
      <c r="IQ8" s="168"/>
      <c r="IR8" s="168"/>
      <c r="IS8" s="168"/>
      <c r="IT8" s="168"/>
      <c r="IU8" s="168"/>
      <c r="IV8" s="168"/>
      <c r="IW8" s="168"/>
      <c r="IX8" s="168"/>
      <c r="IY8" s="168"/>
      <c r="IZ8" s="168"/>
      <c r="JA8" s="168"/>
      <c r="JB8" s="168"/>
      <c r="JC8" s="168"/>
      <c r="JD8" s="168"/>
      <c r="JE8" s="168"/>
      <c r="JF8" s="168"/>
      <c r="JG8" s="168"/>
      <c r="JH8" s="168"/>
      <c r="JI8" s="168"/>
      <c r="JJ8" s="168"/>
      <c r="JK8" s="168"/>
      <c r="JL8" s="168"/>
      <c r="JM8" s="168"/>
      <c r="JN8" s="168"/>
      <c r="JO8" s="168"/>
      <c r="JP8" s="168"/>
      <c r="JQ8" s="168"/>
      <c r="JR8" s="168"/>
      <c r="JS8" s="168"/>
      <c r="JT8" s="168"/>
      <c r="JU8" s="168"/>
      <c r="JV8" s="168"/>
      <c r="JW8" s="168"/>
      <c r="JX8" s="168"/>
      <c r="JY8" s="168"/>
      <c r="JZ8" s="168"/>
      <c r="KA8" s="168"/>
      <c r="KB8" s="168"/>
      <c r="KC8" s="168"/>
      <c r="KD8" s="168"/>
      <c r="KE8" s="168"/>
      <c r="KF8" s="168"/>
      <c r="KG8" s="168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5"/>
      <c r="LK8" s="85"/>
      <c r="LL8" s="85"/>
      <c r="LM8" s="85"/>
      <c r="LN8" s="85"/>
      <c r="LO8" s="85"/>
      <c r="LP8" s="85"/>
      <c r="LQ8" s="85"/>
      <c r="LR8" s="85"/>
      <c r="LS8" s="85"/>
      <c r="LT8" s="85"/>
      <c r="LU8" s="85"/>
      <c r="LV8" s="85"/>
      <c r="LW8" s="85"/>
      <c r="LX8" s="85"/>
      <c r="LY8" s="85"/>
      <c r="LZ8" s="85"/>
      <c r="MA8" s="114"/>
      <c r="MB8" s="114"/>
      <c r="MC8" s="114"/>
      <c r="MD8" s="114"/>
      <c r="ME8" s="114"/>
      <c r="MF8" s="114"/>
      <c r="MG8" s="114"/>
      <c r="MH8" s="114"/>
      <c r="MI8" s="114"/>
      <c r="MJ8" s="114"/>
      <c r="MK8" s="114"/>
      <c r="ML8" s="114"/>
      <c r="MM8" s="114"/>
      <c r="MN8" s="114"/>
      <c r="MO8" s="114"/>
      <c r="MP8" s="114"/>
      <c r="MQ8" s="114"/>
      <c r="MR8" s="114"/>
      <c r="MS8" s="114"/>
      <c r="MT8" s="114"/>
      <c r="MU8" s="114"/>
      <c r="MV8" s="114"/>
      <c r="MW8" s="114"/>
      <c r="MX8" s="114"/>
      <c r="MY8" s="114"/>
      <c r="MZ8" s="114"/>
      <c r="NA8" s="114"/>
      <c r="NB8" s="114"/>
      <c r="NC8" s="114"/>
      <c r="ND8" s="114"/>
      <c r="NE8" s="114"/>
      <c r="NF8" s="114"/>
      <c r="NG8" s="114"/>
      <c r="NH8" s="114"/>
      <c r="NI8" s="114"/>
      <c r="NJ8" s="114"/>
      <c r="NK8" s="114"/>
      <c r="NL8" s="114"/>
      <c r="NM8" s="114"/>
      <c r="NN8" s="114"/>
      <c r="NO8" s="114"/>
      <c r="NP8" s="114"/>
      <c r="NQ8" s="114"/>
      <c r="NR8" s="114"/>
      <c r="NS8" s="114"/>
      <c r="NT8" s="114"/>
      <c r="NU8" s="114"/>
      <c r="NV8" s="114"/>
      <c r="NW8" s="114"/>
      <c r="NX8" s="114"/>
      <c r="NY8" s="114"/>
      <c r="NZ8" s="114"/>
      <c r="OA8" s="114"/>
      <c r="OB8" s="114"/>
      <c r="OC8" s="143"/>
      <c r="OD8" s="143"/>
      <c r="OE8" s="143"/>
      <c r="OF8" s="143"/>
      <c r="OG8" s="143"/>
      <c r="OH8" s="143"/>
      <c r="OI8" s="143"/>
      <c r="OJ8" s="143"/>
      <c r="OK8" s="143"/>
      <c r="OL8" s="143"/>
      <c r="OM8" s="143"/>
      <c r="ON8" s="143"/>
      <c r="OO8" s="143"/>
      <c r="OP8" s="143"/>
      <c r="OQ8" s="143"/>
      <c r="OR8" s="143"/>
      <c r="OS8" s="143"/>
      <c r="OT8" s="143"/>
      <c r="OU8" s="143"/>
      <c r="OV8" s="143"/>
      <c r="OW8" s="143"/>
      <c r="OX8" s="143"/>
      <c r="OY8" s="143"/>
      <c r="OZ8" s="143"/>
      <c r="PA8" s="143"/>
      <c r="PB8" s="143"/>
      <c r="PC8" s="143"/>
      <c r="PD8" s="143"/>
      <c r="PE8" s="143"/>
      <c r="PF8" s="143"/>
      <c r="PG8" s="171"/>
      <c r="PH8" s="171"/>
      <c r="PI8" s="171"/>
      <c r="PJ8" s="171"/>
      <c r="PK8" s="171"/>
      <c r="PL8" s="171"/>
      <c r="PM8" s="171"/>
      <c r="PN8" s="171"/>
      <c r="PO8" s="171"/>
      <c r="PP8" s="171"/>
      <c r="PQ8" s="171"/>
      <c r="PR8" s="171"/>
      <c r="PS8" s="171"/>
      <c r="PT8" s="171"/>
      <c r="PU8" s="171"/>
      <c r="PV8" s="171"/>
      <c r="PW8" s="171"/>
      <c r="PX8" s="171"/>
      <c r="PY8" s="171"/>
      <c r="PZ8" s="171"/>
      <c r="QA8" s="171"/>
      <c r="QB8" s="171"/>
      <c r="QC8" s="171"/>
      <c r="QD8" s="171"/>
      <c r="QE8" s="171"/>
      <c r="QF8" s="171"/>
      <c r="QG8" s="171"/>
      <c r="QH8" s="171"/>
      <c r="QI8" s="171"/>
      <c r="QJ8" s="171"/>
      <c r="QK8" s="171"/>
      <c r="QL8" s="171"/>
      <c r="QM8" s="171"/>
      <c r="QN8" s="171"/>
      <c r="QO8" s="171"/>
      <c r="QP8" s="171"/>
      <c r="QQ8" s="136"/>
      <c r="QR8" s="136"/>
      <c r="QS8" s="136"/>
      <c r="QT8" s="136"/>
      <c r="QU8" s="136"/>
      <c r="QV8" s="136"/>
      <c r="QW8" s="136"/>
      <c r="QX8" s="136"/>
      <c r="QY8" s="136"/>
      <c r="QZ8" s="136"/>
      <c r="RA8" s="136"/>
      <c r="RB8" s="136"/>
      <c r="RC8" s="136"/>
      <c r="RD8" s="136"/>
      <c r="RE8" s="136"/>
      <c r="RF8" s="136"/>
      <c r="RG8" s="136"/>
      <c r="RH8" s="136"/>
      <c r="RI8" s="136"/>
      <c r="RJ8" s="136"/>
      <c r="RK8" s="136"/>
      <c r="RL8" s="136"/>
      <c r="RM8" s="136"/>
      <c r="RN8" s="136"/>
      <c r="RO8" s="136"/>
      <c r="RP8" s="136"/>
      <c r="RQ8" s="136"/>
      <c r="RR8" s="136"/>
      <c r="RS8" s="136"/>
      <c r="RT8" s="136"/>
      <c r="RU8" s="136"/>
      <c r="RV8" s="136"/>
      <c r="RW8" s="136"/>
      <c r="RX8" s="171"/>
      <c r="RY8" s="171"/>
      <c r="RZ8" s="171"/>
      <c r="SA8" s="171"/>
      <c r="SB8" s="171"/>
      <c r="SC8" s="171"/>
      <c r="SD8" s="171"/>
      <c r="SE8" s="171"/>
      <c r="SF8" s="171"/>
      <c r="SG8" s="171"/>
      <c r="SH8" s="171"/>
      <c r="SI8" s="171"/>
      <c r="SJ8" s="171"/>
      <c r="SK8" s="171"/>
      <c r="SL8" s="171"/>
      <c r="SM8" s="171"/>
      <c r="SN8" s="171"/>
      <c r="SO8" s="171"/>
      <c r="SP8" s="171"/>
      <c r="SQ8" s="171"/>
      <c r="SR8" s="171"/>
      <c r="SS8" s="171"/>
      <c r="ST8" s="171"/>
      <c r="SU8" s="171"/>
      <c r="SV8" s="171"/>
      <c r="SW8" s="171"/>
      <c r="SX8" s="171"/>
      <c r="SY8" s="171"/>
      <c r="SZ8" s="171"/>
      <c r="TA8" s="171"/>
      <c r="TB8" s="171"/>
      <c r="TC8" s="171"/>
      <c r="TD8" s="171"/>
      <c r="TE8" s="171"/>
      <c r="TF8" s="171"/>
      <c r="TG8" s="171"/>
      <c r="TH8" s="171"/>
      <c r="TI8" s="171"/>
      <c r="TJ8" s="171"/>
      <c r="TK8" s="171"/>
      <c r="TL8" s="171"/>
      <c r="TM8" s="171"/>
      <c r="TN8" s="75"/>
      <c r="TO8" s="75"/>
      <c r="TP8" s="75"/>
      <c r="TQ8" s="75"/>
      <c r="TR8" s="75"/>
      <c r="TS8" s="75"/>
      <c r="TT8" s="75"/>
      <c r="TU8" s="75"/>
      <c r="TV8" s="75"/>
      <c r="TW8" s="75"/>
      <c r="TX8" s="75"/>
      <c r="TY8" s="75"/>
      <c r="TZ8" s="75"/>
      <c r="UA8" s="75"/>
      <c r="UB8" s="75"/>
      <c r="UC8" s="75"/>
      <c r="UD8" s="75"/>
      <c r="UE8" s="75"/>
      <c r="UF8" s="75"/>
      <c r="UG8" s="75"/>
      <c r="UH8" s="75"/>
      <c r="UI8" s="75"/>
      <c r="UJ8" s="75"/>
      <c r="UK8" s="75"/>
      <c r="UL8" s="75"/>
      <c r="UM8" s="75"/>
      <c r="UN8" s="75"/>
      <c r="UO8" s="75"/>
      <c r="UP8" s="75"/>
      <c r="UQ8" s="75"/>
      <c r="UR8" s="75"/>
      <c r="US8" s="75"/>
      <c r="UT8" s="75"/>
      <c r="UU8" s="75"/>
      <c r="UV8" s="75"/>
      <c r="UW8" s="75"/>
      <c r="UX8" s="75"/>
      <c r="UY8" s="75"/>
      <c r="UZ8" s="75"/>
      <c r="VA8" s="75"/>
      <c r="VB8" s="75"/>
      <c r="VC8" s="75"/>
      <c r="VD8" s="75"/>
      <c r="VE8" s="75"/>
      <c r="VF8" s="75"/>
      <c r="VG8" s="75"/>
      <c r="VH8" s="75"/>
      <c r="VI8" s="75"/>
      <c r="VJ8" s="75"/>
      <c r="VK8" s="75"/>
      <c r="VL8" s="75"/>
      <c r="VM8" s="75"/>
      <c r="VN8" s="75"/>
      <c r="VO8" s="75"/>
      <c r="VP8" s="75"/>
      <c r="VQ8" s="75"/>
      <c r="VR8" s="75"/>
      <c r="VS8" s="75"/>
      <c r="VT8" s="75"/>
      <c r="VU8" s="75"/>
      <c r="VV8" s="75"/>
      <c r="VW8" s="75"/>
      <c r="VX8" s="75"/>
      <c r="VY8" s="75"/>
      <c r="VZ8" s="75"/>
      <c r="WA8" s="75"/>
      <c r="WB8" s="75"/>
      <c r="WC8" s="75"/>
      <c r="WD8" s="75"/>
      <c r="WE8" s="75"/>
      <c r="WF8" s="75"/>
      <c r="WG8" s="75"/>
      <c r="WH8" s="75"/>
      <c r="WI8" s="75"/>
      <c r="WJ8" s="75"/>
      <c r="WK8" s="75"/>
      <c r="WL8" s="75"/>
      <c r="WM8" s="75"/>
      <c r="WN8" s="75"/>
      <c r="WO8" s="75"/>
      <c r="WP8" s="75"/>
      <c r="WQ8" s="75"/>
      <c r="WR8" s="75"/>
      <c r="WS8" s="75"/>
      <c r="WT8" s="75"/>
      <c r="WU8" s="75"/>
      <c r="WV8" s="75"/>
      <c r="WW8" s="75"/>
      <c r="WX8" s="75"/>
      <c r="WY8" s="75"/>
      <c r="WZ8" s="75"/>
      <c r="XA8" s="75"/>
      <c r="XB8" s="75"/>
      <c r="XC8" s="75"/>
      <c r="XD8" s="75"/>
      <c r="XE8" s="75"/>
      <c r="XF8" s="75"/>
      <c r="XG8" s="75"/>
      <c r="XH8" s="75"/>
      <c r="XI8" s="75"/>
      <c r="XJ8" s="75"/>
      <c r="XK8" s="75"/>
      <c r="XL8" s="75"/>
      <c r="XM8" s="75"/>
      <c r="XN8" s="75"/>
      <c r="XO8" s="75"/>
      <c r="XP8" s="75"/>
      <c r="XQ8" s="75"/>
      <c r="XR8" s="75"/>
      <c r="XS8" s="75"/>
      <c r="XT8" s="75"/>
      <c r="XU8" s="75"/>
      <c r="XV8" s="75"/>
      <c r="XW8" s="75"/>
      <c r="XX8" s="75"/>
      <c r="XY8" s="75"/>
      <c r="XZ8" s="75"/>
      <c r="YA8" s="75"/>
      <c r="YB8" s="75"/>
      <c r="YC8" s="75"/>
      <c r="YD8" s="75"/>
      <c r="YE8" s="75"/>
      <c r="YF8" s="75"/>
      <c r="YG8" s="75"/>
      <c r="YH8" s="75"/>
      <c r="YI8" s="75"/>
      <c r="YJ8" s="75"/>
      <c r="YK8" s="75"/>
      <c r="YL8" s="75"/>
      <c r="YM8" s="75"/>
      <c r="YN8" s="75"/>
      <c r="YO8" s="75"/>
      <c r="YP8" s="75"/>
      <c r="YQ8" s="75"/>
      <c r="YR8" s="75"/>
      <c r="YS8" s="75"/>
      <c r="YT8" s="75"/>
      <c r="YU8" s="75"/>
      <c r="YV8" s="75"/>
      <c r="YW8" s="75"/>
      <c r="YX8" s="75"/>
      <c r="YY8" s="75"/>
      <c r="YZ8" s="75"/>
      <c r="ZA8" s="75"/>
      <c r="ZB8" s="75"/>
      <c r="ZC8" s="75"/>
      <c r="ZD8" s="75"/>
      <c r="ZE8" s="75"/>
      <c r="ZF8" s="75"/>
      <c r="ZG8" s="75"/>
      <c r="ZH8" s="75"/>
      <c r="ZI8" s="75"/>
      <c r="ZJ8" s="75"/>
      <c r="ZK8" s="75"/>
      <c r="ZL8" s="75"/>
      <c r="ZM8" s="75"/>
      <c r="ZN8" s="75"/>
      <c r="ZO8" s="75"/>
      <c r="ZP8" s="75"/>
    </row>
    <row r="9" spans="1:692" ht="18" hidden="1" customHeight="1" x14ac:dyDescent="0.25">
      <c r="A9" s="110"/>
      <c r="B9" s="110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166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68"/>
      <c r="DW9" s="168"/>
      <c r="DX9" s="168"/>
      <c r="DY9" s="168"/>
      <c r="DZ9" s="168"/>
      <c r="EA9" s="168"/>
      <c r="EB9" s="168"/>
      <c r="EC9" s="168"/>
      <c r="ED9" s="168"/>
      <c r="EE9" s="168"/>
      <c r="EF9" s="168"/>
      <c r="EG9" s="168"/>
      <c r="EH9" s="168"/>
      <c r="EI9" s="168"/>
      <c r="EJ9" s="168"/>
      <c r="EK9" s="168"/>
      <c r="EL9" s="168"/>
      <c r="EM9" s="168"/>
      <c r="EN9" s="168"/>
      <c r="EO9" s="168"/>
      <c r="EP9" s="168"/>
      <c r="EQ9" s="168"/>
      <c r="ER9" s="168"/>
      <c r="ES9" s="168"/>
      <c r="ET9" s="168"/>
      <c r="EU9" s="168"/>
      <c r="EV9" s="168"/>
      <c r="EW9" s="168"/>
      <c r="EX9" s="168"/>
      <c r="EY9" s="168"/>
      <c r="EZ9" s="168"/>
      <c r="FA9" s="168"/>
      <c r="FB9" s="168"/>
      <c r="FC9" s="168"/>
      <c r="FD9" s="168"/>
      <c r="FE9" s="168"/>
      <c r="FF9" s="168"/>
      <c r="FG9" s="168"/>
      <c r="FH9" s="168"/>
      <c r="FI9" s="168"/>
      <c r="FJ9" s="168"/>
      <c r="FK9" s="168"/>
      <c r="FL9" s="168"/>
      <c r="FM9" s="168"/>
      <c r="FN9" s="168"/>
      <c r="FO9" s="168"/>
      <c r="FP9" s="168"/>
      <c r="FQ9" s="168"/>
      <c r="FR9" s="168"/>
      <c r="FS9" s="168"/>
      <c r="FT9" s="168"/>
      <c r="FU9" s="168"/>
      <c r="FV9" s="168"/>
      <c r="FW9" s="168"/>
      <c r="FX9" s="168"/>
      <c r="FY9" s="168"/>
      <c r="FZ9" s="168"/>
      <c r="GA9" s="168"/>
      <c r="GB9" s="168"/>
      <c r="GC9" s="168"/>
      <c r="GD9" s="168"/>
      <c r="GE9" s="168"/>
      <c r="GF9" s="168"/>
      <c r="GG9" s="168"/>
      <c r="GH9" s="168"/>
      <c r="GI9" s="168"/>
      <c r="GJ9" s="168"/>
      <c r="GK9" s="168"/>
      <c r="GL9" s="168"/>
      <c r="GM9" s="168"/>
      <c r="GN9" s="168"/>
      <c r="GO9" s="168"/>
      <c r="GP9" s="168"/>
      <c r="GQ9" s="168"/>
      <c r="GR9" s="168"/>
      <c r="GS9" s="168"/>
      <c r="GT9" s="168"/>
      <c r="GU9" s="168"/>
      <c r="GV9" s="168"/>
      <c r="GW9" s="168"/>
      <c r="GX9" s="168"/>
      <c r="GY9" s="168"/>
      <c r="GZ9" s="168"/>
      <c r="HA9" s="168"/>
      <c r="HB9" s="168"/>
      <c r="HC9" s="168"/>
      <c r="HD9" s="168"/>
      <c r="HE9" s="168"/>
      <c r="HF9" s="168"/>
      <c r="HG9" s="168"/>
      <c r="HH9" s="168"/>
      <c r="HI9" s="168"/>
      <c r="HJ9" s="168"/>
      <c r="HK9" s="168"/>
      <c r="HL9" s="168"/>
      <c r="HM9" s="168"/>
      <c r="HN9" s="168"/>
      <c r="HO9" s="168"/>
      <c r="HP9" s="168"/>
      <c r="HQ9" s="168"/>
      <c r="HR9" s="168"/>
      <c r="HS9" s="168"/>
      <c r="HT9" s="168"/>
      <c r="HU9" s="168"/>
      <c r="HV9" s="168"/>
      <c r="HW9" s="168"/>
      <c r="HX9" s="168"/>
      <c r="HY9" s="168"/>
      <c r="HZ9" s="168"/>
      <c r="IA9" s="168"/>
      <c r="IB9" s="168"/>
      <c r="IC9" s="168"/>
      <c r="ID9" s="168"/>
      <c r="IE9" s="168"/>
      <c r="IF9" s="168"/>
      <c r="IG9" s="168"/>
      <c r="IH9" s="168"/>
      <c r="II9" s="168"/>
      <c r="IJ9" s="168"/>
      <c r="IK9" s="168"/>
      <c r="IL9" s="168"/>
      <c r="IM9" s="168"/>
      <c r="IN9" s="168"/>
      <c r="IO9" s="168"/>
      <c r="IP9" s="168"/>
      <c r="IQ9" s="168"/>
      <c r="IR9" s="168"/>
      <c r="IS9" s="168"/>
      <c r="IT9" s="168"/>
      <c r="IU9" s="168"/>
      <c r="IV9" s="168"/>
      <c r="IW9" s="168"/>
      <c r="IX9" s="168"/>
      <c r="IY9" s="168"/>
      <c r="IZ9" s="168"/>
      <c r="JA9" s="168"/>
      <c r="JB9" s="168"/>
      <c r="JC9" s="168"/>
      <c r="JD9" s="168"/>
      <c r="JE9" s="168"/>
      <c r="JF9" s="168"/>
      <c r="JG9" s="168"/>
      <c r="JH9" s="168"/>
      <c r="JI9" s="168"/>
      <c r="JJ9" s="168"/>
      <c r="JK9" s="168"/>
      <c r="JL9" s="168"/>
      <c r="JM9" s="168"/>
      <c r="JN9" s="168"/>
      <c r="JO9" s="168"/>
      <c r="JP9" s="168"/>
      <c r="JQ9" s="168"/>
      <c r="JR9" s="168"/>
      <c r="JS9" s="168"/>
      <c r="JT9" s="168"/>
      <c r="JU9" s="168"/>
      <c r="JV9" s="168"/>
      <c r="JW9" s="168"/>
      <c r="JX9" s="168"/>
      <c r="JY9" s="168"/>
      <c r="JZ9" s="168"/>
      <c r="KA9" s="168"/>
      <c r="KB9" s="168"/>
      <c r="KC9" s="168"/>
      <c r="KD9" s="168"/>
      <c r="KE9" s="168"/>
      <c r="KF9" s="168"/>
      <c r="KG9" s="168"/>
      <c r="KH9" s="85"/>
      <c r="KI9" s="85"/>
      <c r="KJ9" s="85"/>
      <c r="KK9" s="85"/>
      <c r="KL9" s="85"/>
      <c r="KM9" s="85"/>
      <c r="KN9" s="85"/>
      <c r="KO9" s="85"/>
      <c r="KP9" s="85"/>
      <c r="KQ9" s="85"/>
      <c r="KR9" s="85"/>
      <c r="KS9" s="85"/>
      <c r="KT9" s="85"/>
      <c r="KU9" s="85"/>
      <c r="KV9" s="85"/>
      <c r="KW9" s="85"/>
      <c r="KX9" s="85"/>
      <c r="KY9" s="85"/>
      <c r="KZ9" s="85"/>
      <c r="LA9" s="85"/>
      <c r="LB9" s="85"/>
      <c r="LC9" s="85"/>
      <c r="LD9" s="85"/>
      <c r="LE9" s="85"/>
      <c r="LF9" s="85"/>
      <c r="LG9" s="85"/>
      <c r="LH9" s="85"/>
      <c r="LI9" s="85"/>
      <c r="LJ9" s="85"/>
      <c r="LK9" s="85"/>
      <c r="LL9" s="85"/>
      <c r="LM9" s="85"/>
      <c r="LN9" s="85"/>
      <c r="LO9" s="85"/>
      <c r="LP9" s="85"/>
      <c r="LQ9" s="85"/>
      <c r="LR9" s="85"/>
      <c r="LS9" s="85"/>
      <c r="LT9" s="85"/>
      <c r="LU9" s="85"/>
      <c r="LV9" s="85"/>
      <c r="LW9" s="85"/>
      <c r="LX9" s="85"/>
      <c r="LY9" s="85"/>
      <c r="LZ9" s="85"/>
      <c r="MA9" s="114"/>
      <c r="MB9" s="114"/>
      <c r="MC9" s="114"/>
      <c r="MD9" s="114"/>
      <c r="ME9" s="114"/>
      <c r="MF9" s="114"/>
      <c r="MG9" s="114"/>
      <c r="MH9" s="114"/>
      <c r="MI9" s="114"/>
      <c r="MJ9" s="114"/>
      <c r="MK9" s="114"/>
      <c r="ML9" s="114"/>
      <c r="MM9" s="114"/>
      <c r="MN9" s="114"/>
      <c r="MO9" s="114"/>
      <c r="MP9" s="114"/>
      <c r="MQ9" s="114"/>
      <c r="MR9" s="114"/>
      <c r="MS9" s="114"/>
      <c r="MT9" s="114"/>
      <c r="MU9" s="114"/>
      <c r="MV9" s="114"/>
      <c r="MW9" s="114"/>
      <c r="MX9" s="114"/>
      <c r="MY9" s="114"/>
      <c r="MZ9" s="114"/>
      <c r="NA9" s="114"/>
      <c r="NB9" s="114"/>
      <c r="NC9" s="114"/>
      <c r="ND9" s="114"/>
      <c r="NE9" s="114"/>
      <c r="NF9" s="114"/>
      <c r="NG9" s="114"/>
      <c r="NH9" s="114"/>
      <c r="NI9" s="114"/>
      <c r="NJ9" s="114"/>
      <c r="NK9" s="114"/>
      <c r="NL9" s="114"/>
      <c r="NM9" s="114"/>
      <c r="NN9" s="114"/>
      <c r="NO9" s="114"/>
      <c r="NP9" s="114"/>
      <c r="NQ9" s="114"/>
      <c r="NR9" s="114"/>
      <c r="NS9" s="114"/>
      <c r="NT9" s="114"/>
      <c r="NU9" s="114"/>
      <c r="NV9" s="114"/>
      <c r="NW9" s="114"/>
      <c r="NX9" s="114"/>
      <c r="NY9" s="114"/>
      <c r="NZ9" s="114"/>
      <c r="OA9" s="114"/>
      <c r="OB9" s="114"/>
      <c r="OC9" s="143"/>
      <c r="OD9" s="143"/>
      <c r="OE9" s="143"/>
      <c r="OF9" s="143"/>
      <c r="OG9" s="143"/>
      <c r="OH9" s="143"/>
      <c r="OI9" s="143"/>
      <c r="OJ9" s="143"/>
      <c r="OK9" s="143"/>
      <c r="OL9" s="143"/>
      <c r="OM9" s="143"/>
      <c r="ON9" s="143"/>
      <c r="OO9" s="143"/>
      <c r="OP9" s="143"/>
      <c r="OQ9" s="143"/>
      <c r="OR9" s="143"/>
      <c r="OS9" s="143"/>
      <c r="OT9" s="143"/>
      <c r="OU9" s="143"/>
      <c r="OV9" s="143"/>
      <c r="OW9" s="143"/>
      <c r="OX9" s="143"/>
      <c r="OY9" s="143"/>
      <c r="OZ9" s="143"/>
      <c r="PA9" s="143"/>
      <c r="PB9" s="143"/>
      <c r="PC9" s="143"/>
      <c r="PD9" s="143"/>
      <c r="PE9" s="143"/>
      <c r="PF9" s="143"/>
      <c r="PG9" s="171"/>
      <c r="PH9" s="171"/>
      <c r="PI9" s="171"/>
      <c r="PJ9" s="171"/>
      <c r="PK9" s="171"/>
      <c r="PL9" s="171"/>
      <c r="PM9" s="171"/>
      <c r="PN9" s="171"/>
      <c r="PO9" s="171"/>
      <c r="PP9" s="171"/>
      <c r="PQ9" s="171"/>
      <c r="PR9" s="171"/>
      <c r="PS9" s="171"/>
      <c r="PT9" s="171"/>
      <c r="PU9" s="171"/>
      <c r="PV9" s="171"/>
      <c r="PW9" s="171"/>
      <c r="PX9" s="171"/>
      <c r="PY9" s="171"/>
      <c r="PZ9" s="171"/>
      <c r="QA9" s="171"/>
      <c r="QB9" s="171"/>
      <c r="QC9" s="171"/>
      <c r="QD9" s="171"/>
      <c r="QE9" s="171"/>
      <c r="QF9" s="171"/>
      <c r="QG9" s="171"/>
      <c r="QH9" s="171"/>
      <c r="QI9" s="171"/>
      <c r="QJ9" s="171"/>
      <c r="QK9" s="171"/>
      <c r="QL9" s="171"/>
      <c r="QM9" s="171"/>
      <c r="QN9" s="171"/>
      <c r="QO9" s="171"/>
      <c r="QP9" s="171"/>
      <c r="QQ9" s="136"/>
      <c r="QR9" s="136"/>
      <c r="QS9" s="136"/>
      <c r="QT9" s="136"/>
      <c r="QU9" s="136"/>
      <c r="QV9" s="136"/>
      <c r="QW9" s="136"/>
      <c r="QX9" s="136"/>
      <c r="QY9" s="136"/>
      <c r="QZ9" s="136"/>
      <c r="RA9" s="136"/>
      <c r="RB9" s="136"/>
      <c r="RC9" s="136"/>
      <c r="RD9" s="136"/>
      <c r="RE9" s="136"/>
      <c r="RF9" s="136"/>
      <c r="RG9" s="136"/>
      <c r="RH9" s="136"/>
      <c r="RI9" s="136"/>
      <c r="RJ9" s="136"/>
      <c r="RK9" s="136"/>
      <c r="RL9" s="136"/>
      <c r="RM9" s="136"/>
      <c r="RN9" s="136"/>
      <c r="RO9" s="136"/>
      <c r="RP9" s="136"/>
      <c r="RQ9" s="136"/>
      <c r="RR9" s="136"/>
      <c r="RS9" s="136"/>
      <c r="RT9" s="136"/>
      <c r="RU9" s="136"/>
      <c r="RV9" s="136"/>
      <c r="RW9" s="136"/>
      <c r="RX9" s="171"/>
      <c r="RY9" s="171"/>
      <c r="RZ9" s="171"/>
      <c r="SA9" s="171"/>
      <c r="SB9" s="171"/>
      <c r="SC9" s="171"/>
      <c r="SD9" s="171"/>
      <c r="SE9" s="171"/>
      <c r="SF9" s="171"/>
      <c r="SG9" s="171"/>
      <c r="SH9" s="171"/>
      <c r="SI9" s="171"/>
      <c r="SJ9" s="171"/>
      <c r="SK9" s="171"/>
      <c r="SL9" s="171"/>
      <c r="SM9" s="171"/>
      <c r="SN9" s="171"/>
      <c r="SO9" s="171"/>
      <c r="SP9" s="171"/>
      <c r="SQ9" s="171"/>
      <c r="SR9" s="171"/>
      <c r="SS9" s="171"/>
      <c r="ST9" s="171"/>
      <c r="SU9" s="171"/>
      <c r="SV9" s="171"/>
      <c r="SW9" s="171"/>
      <c r="SX9" s="171"/>
      <c r="SY9" s="171"/>
      <c r="SZ9" s="171"/>
      <c r="TA9" s="171"/>
      <c r="TB9" s="171"/>
      <c r="TC9" s="171"/>
      <c r="TD9" s="171"/>
      <c r="TE9" s="171"/>
      <c r="TF9" s="171"/>
      <c r="TG9" s="171"/>
      <c r="TH9" s="171"/>
      <c r="TI9" s="171"/>
      <c r="TJ9" s="171"/>
      <c r="TK9" s="171"/>
      <c r="TL9" s="171"/>
      <c r="TM9" s="171"/>
      <c r="TN9" s="75"/>
      <c r="TO9" s="75"/>
      <c r="TP9" s="75"/>
      <c r="TQ9" s="75"/>
      <c r="TR9" s="75"/>
      <c r="TS9" s="75"/>
      <c r="TT9" s="75"/>
      <c r="TU9" s="75"/>
      <c r="TV9" s="75"/>
      <c r="TW9" s="75"/>
      <c r="TX9" s="75"/>
      <c r="TY9" s="75"/>
      <c r="TZ9" s="75"/>
      <c r="UA9" s="75"/>
      <c r="UB9" s="75"/>
      <c r="UC9" s="75"/>
      <c r="UD9" s="75"/>
      <c r="UE9" s="75"/>
      <c r="UF9" s="75"/>
      <c r="UG9" s="75"/>
      <c r="UH9" s="75"/>
      <c r="UI9" s="75"/>
      <c r="UJ9" s="75"/>
      <c r="UK9" s="75"/>
      <c r="UL9" s="75"/>
      <c r="UM9" s="75"/>
      <c r="UN9" s="75"/>
      <c r="UO9" s="75"/>
      <c r="UP9" s="75"/>
      <c r="UQ9" s="75"/>
      <c r="UR9" s="75"/>
      <c r="US9" s="75"/>
      <c r="UT9" s="75"/>
      <c r="UU9" s="75"/>
      <c r="UV9" s="75"/>
      <c r="UW9" s="75"/>
      <c r="UX9" s="75"/>
      <c r="UY9" s="75"/>
      <c r="UZ9" s="75"/>
      <c r="VA9" s="75"/>
      <c r="VB9" s="75"/>
      <c r="VC9" s="75"/>
      <c r="VD9" s="75"/>
      <c r="VE9" s="75"/>
      <c r="VF9" s="75"/>
      <c r="VG9" s="75"/>
      <c r="VH9" s="75"/>
      <c r="VI9" s="75"/>
      <c r="VJ9" s="75"/>
      <c r="VK9" s="75"/>
      <c r="VL9" s="75"/>
      <c r="VM9" s="75"/>
      <c r="VN9" s="75"/>
      <c r="VO9" s="75"/>
      <c r="VP9" s="75"/>
      <c r="VQ9" s="75"/>
      <c r="VR9" s="75"/>
      <c r="VS9" s="75"/>
      <c r="VT9" s="75"/>
      <c r="VU9" s="75"/>
      <c r="VV9" s="75"/>
      <c r="VW9" s="75"/>
      <c r="VX9" s="75"/>
      <c r="VY9" s="75"/>
      <c r="VZ9" s="75"/>
      <c r="WA9" s="75"/>
      <c r="WB9" s="75"/>
      <c r="WC9" s="75"/>
      <c r="WD9" s="75"/>
      <c r="WE9" s="75"/>
      <c r="WF9" s="75"/>
      <c r="WG9" s="75"/>
      <c r="WH9" s="75"/>
      <c r="WI9" s="75"/>
      <c r="WJ9" s="75"/>
      <c r="WK9" s="75"/>
      <c r="WL9" s="75"/>
      <c r="WM9" s="75"/>
      <c r="WN9" s="75"/>
      <c r="WO9" s="75"/>
      <c r="WP9" s="75"/>
      <c r="WQ9" s="75"/>
      <c r="WR9" s="75"/>
      <c r="WS9" s="75"/>
      <c r="WT9" s="75"/>
      <c r="WU9" s="75"/>
      <c r="WV9" s="75"/>
      <c r="WW9" s="75"/>
      <c r="WX9" s="75"/>
      <c r="WY9" s="75"/>
      <c r="WZ9" s="75"/>
      <c r="XA9" s="75"/>
      <c r="XB9" s="75"/>
      <c r="XC9" s="75"/>
      <c r="XD9" s="75"/>
      <c r="XE9" s="75"/>
      <c r="XF9" s="75"/>
      <c r="XG9" s="75"/>
      <c r="XH9" s="75"/>
      <c r="XI9" s="75"/>
      <c r="XJ9" s="75"/>
      <c r="XK9" s="75"/>
      <c r="XL9" s="75"/>
      <c r="XM9" s="75"/>
      <c r="XN9" s="75"/>
      <c r="XO9" s="75"/>
      <c r="XP9" s="75"/>
      <c r="XQ9" s="75"/>
      <c r="XR9" s="75"/>
      <c r="XS9" s="75"/>
      <c r="XT9" s="75"/>
      <c r="XU9" s="75"/>
      <c r="XV9" s="75"/>
      <c r="XW9" s="75"/>
      <c r="XX9" s="75"/>
      <c r="XY9" s="75"/>
      <c r="XZ9" s="75"/>
      <c r="YA9" s="75"/>
      <c r="YB9" s="75"/>
      <c r="YC9" s="75"/>
      <c r="YD9" s="75"/>
      <c r="YE9" s="75"/>
      <c r="YF9" s="75"/>
      <c r="YG9" s="75"/>
      <c r="YH9" s="75"/>
      <c r="YI9" s="75"/>
      <c r="YJ9" s="75"/>
      <c r="YK9" s="75"/>
      <c r="YL9" s="75"/>
      <c r="YM9" s="75"/>
      <c r="YN9" s="75"/>
      <c r="YO9" s="75"/>
      <c r="YP9" s="75"/>
      <c r="YQ9" s="75"/>
      <c r="YR9" s="75"/>
      <c r="YS9" s="75"/>
      <c r="YT9" s="75"/>
      <c r="YU9" s="75"/>
      <c r="YV9" s="75"/>
      <c r="YW9" s="75"/>
      <c r="YX9" s="75"/>
      <c r="YY9" s="75"/>
      <c r="YZ9" s="75"/>
      <c r="ZA9" s="75"/>
      <c r="ZB9" s="75"/>
      <c r="ZC9" s="75"/>
      <c r="ZD9" s="75"/>
      <c r="ZE9" s="75"/>
      <c r="ZF9" s="75"/>
      <c r="ZG9" s="75"/>
      <c r="ZH9" s="75"/>
      <c r="ZI9" s="75"/>
      <c r="ZJ9" s="75"/>
      <c r="ZK9" s="75"/>
      <c r="ZL9" s="75"/>
      <c r="ZM9" s="75"/>
      <c r="ZN9" s="75"/>
      <c r="ZO9" s="75"/>
      <c r="ZP9" s="75"/>
    </row>
    <row r="10" spans="1:692" ht="30" hidden="1" customHeight="1" x14ac:dyDescent="0.25">
      <c r="A10" s="110"/>
      <c r="B10" s="110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167"/>
      <c r="CA10" s="115"/>
      <c r="CB10" s="115"/>
      <c r="CC10" s="115"/>
      <c r="CD10" s="115"/>
      <c r="CE10" s="115"/>
      <c r="CF10" s="115"/>
      <c r="CG10" s="115"/>
      <c r="CH10" s="115"/>
      <c r="CI10" s="115"/>
      <c r="CJ10" s="115"/>
      <c r="CK10" s="115"/>
      <c r="CL10" s="115"/>
      <c r="CM10" s="115"/>
      <c r="CN10" s="115"/>
      <c r="CO10" s="115"/>
      <c r="CP10" s="115"/>
      <c r="CQ10" s="115"/>
      <c r="CR10" s="115"/>
      <c r="CS10" s="115"/>
      <c r="CT10" s="115"/>
      <c r="CU10" s="115"/>
      <c r="CV10" s="115"/>
      <c r="CW10" s="115"/>
      <c r="CX10" s="115"/>
      <c r="CY10" s="115"/>
      <c r="CZ10" s="115"/>
      <c r="DA10" s="115"/>
      <c r="DB10" s="115"/>
      <c r="DC10" s="115"/>
      <c r="DD10" s="115"/>
      <c r="DE10" s="115"/>
      <c r="DF10" s="115"/>
      <c r="DG10" s="115"/>
      <c r="DH10" s="115"/>
      <c r="DI10" s="115"/>
      <c r="DJ10" s="115"/>
      <c r="DK10" s="115"/>
      <c r="DL10" s="115"/>
      <c r="DM10" s="115"/>
      <c r="DN10" s="115"/>
      <c r="DO10" s="115"/>
      <c r="DP10" s="115"/>
      <c r="DQ10" s="115"/>
      <c r="DR10" s="115"/>
      <c r="DS10" s="115"/>
      <c r="DT10" s="115"/>
      <c r="DU10" s="115"/>
      <c r="DV10" s="169"/>
      <c r="DW10" s="169"/>
      <c r="DX10" s="169"/>
      <c r="DY10" s="169"/>
      <c r="DZ10" s="169"/>
      <c r="EA10" s="169"/>
      <c r="EB10" s="169"/>
      <c r="EC10" s="169"/>
      <c r="ED10" s="169"/>
      <c r="EE10" s="169"/>
      <c r="EF10" s="169"/>
      <c r="EG10" s="169"/>
      <c r="EH10" s="169"/>
      <c r="EI10" s="169"/>
      <c r="EJ10" s="169"/>
      <c r="EK10" s="169"/>
      <c r="EL10" s="169"/>
      <c r="EM10" s="169"/>
      <c r="EN10" s="169"/>
      <c r="EO10" s="169"/>
      <c r="EP10" s="169"/>
      <c r="EQ10" s="169"/>
      <c r="ER10" s="169"/>
      <c r="ES10" s="169"/>
      <c r="ET10" s="169"/>
      <c r="EU10" s="169"/>
      <c r="EV10" s="169"/>
      <c r="EW10" s="169"/>
      <c r="EX10" s="169"/>
      <c r="EY10" s="169"/>
      <c r="EZ10" s="169"/>
      <c r="FA10" s="169"/>
      <c r="FB10" s="169"/>
      <c r="FC10" s="169"/>
      <c r="FD10" s="169"/>
      <c r="FE10" s="169"/>
      <c r="FF10" s="169"/>
      <c r="FG10" s="169"/>
      <c r="FH10" s="169"/>
      <c r="FI10" s="169"/>
      <c r="FJ10" s="169"/>
      <c r="FK10" s="169"/>
      <c r="FL10" s="169"/>
      <c r="FM10" s="169"/>
      <c r="FN10" s="169"/>
      <c r="FO10" s="169"/>
      <c r="FP10" s="169"/>
      <c r="FQ10" s="169"/>
      <c r="FR10" s="169"/>
      <c r="FS10" s="169"/>
      <c r="FT10" s="169"/>
      <c r="FU10" s="169"/>
      <c r="FV10" s="169"/>
      <c r="FW10" s="169"/>
      <c r="FX10" s="169"/>
      <c r="FY10" s="169"/>
      <c r="FZ10" s="169"/>
      <c r="GA10" s="169"/>
      <c r="GB10" s="169"/>
      <c r="GC10" s="169"/>
      <c r="GD10" s="169"/>
      <c r="GE10" s="169"/>
      <c r="GF10" s="169"/>
      <c r="GG10" s="169"/>
      <c r="GH10" s="169"/>
      <c r="GI10" s="169"/>
      <c r="GJ10" s="169"/>
      <c r="GK10" s="169"/>
      <c r="GL10" s="169"/>
      <c r="GM10" s="169"/>
      <c r="GN10" s="169"/>
      <c r="GO10" s="169"/>
      <c r="GP10" s="169"/>
      <c r="GQ10" s="169"/>
      <c r="GR10" s="169"/>
      <c r="GS10" s="169"/>
      <c r="GT10" s="169"/>
      <c r="GU10" s="169"/>
      <c r="GV10" s="169"/>
      <c r="GW10" s="169"/>
      <c r="GX10" s="169"/>
      <c r="GY10" s="169"/>
      <c r="GZ10" s="169"/>
      <c r="HA10" s="169"/>
      <c r="HB10" s="169"/>
      <c r="HC10" s="169"/>
      <c r="HD10" s="169"/>
      <c r="HE10" s="169"/>
      <c r="HF10" s="169"/>
      <c r="HG10" s="169"/>
      <c r="HH10" s="169"/>
      <c r="HI10" s="169"/>
      <c r="HJ10" s="169"/>
      <c r="HK10" s="169"/>
      <c r="HL10" s="169"/>
      <c r="HM10" s="169"/>
      <c r="HN10" s="169"/>
      <c r="HO10" s="169"/>
      <c r="HP10" s="169"/>
      <c r="HQ10" s="169"/>
      <c r="HR10" s="169"/>
      <c r="HS10" s="169"/>
      <c r="HT10" s="169"/>
      <c r="HU10" s="169"/>
      <c r="HV10" s="169"/>
      <c r="HW10" s="169"/>
      <c r="HX10" s="169"/>
      <c r="HY10" s="169"/>
      <c r="HZ10" s="169"/>
      <c r="IA10" s="169"/>
      <c r="IB10" s="169"/>
      <c r="IC10" s="169"/>
      <c r="ID10" s="169"/>
      <c r="IE10" s="169"/>
      <c r="IF10" s="169"/>
      <c r="IG10" s="169"/>
      <c r="IH10" s="169"/>
      <c r="II10" s="169"/>
      <c r="IJ10" s="169"/>
      <c r="IK10" s="169"/>
      <c r="IL10" s="169"/>
      <c r="IM10" s="169"/>
      <c r="IN10" s="169"/>
      <c r="IO10" s="169"/>
      <c r="IP10" s="169"/>
      <c r="IQ10" s="169"/>
      <c r="IR10" s="169"/>
      <c r="IS10" s="169"/>
      <c r="IT10" s="169"/>
      <c r="IU10" s="169"/>
      <c r="IV10" s="169"/>
      <c r="IW10" s="169"/>
      <c r="IX10" s="169"/>
      <c r="IY10" s="169"/>
      <c r="IZ10" s="169"/>
      <c r="JA10" s="169"/>
      <c r="JB10" s="169"/>
      <c r="JC10" s="169"/>
      <c r="JD10" s="169"/>
      <c r="JE10" s="169"/>
      <c r="JF10" s="169"/>
      <c r="JG10" s="169"/>
      <c r="JH10" s="169"/>
      <c r="JI10" s="169"/>
      <c r="JJ10" s="169"/>
      <c r="JK10" s="169"/>
      <c r="JL10" s="169"/>
      <c r="JM10" s="169"/>
      <c r="JN10" s="169"/>
      <c r="JO10" s="169"/>
      <c r="JP10" s="169"/>
      <c r="JQ10" s="169"/>
      <c r="JR10" s="169"/>
      <c r="JS10" s="169"/>
      <c r="JT10" s="169"/>
      <c r="JU10" s="169"/>
      <c r="JV10" s="169"/>
      <c r="JW10" s="169"/>
      <c r="JX10" s="169"/>
      <c r="JY10" s="169"/>
      <c r="JZ10" s="169"/>
      <c r="KA10" s="169"/>
      <c r="KB10" s="169"/>
      <c r="KC10" s="169"/>
      <c r="KD10" s="169"/>
      <c r="KE10" s="169"/>
      <c r="KF10" s="169"/>
      <c r="KG10" s="169"/>
      <c r="KH10" s="85"/>
      <c r="KI10" s="85"/>
      <c r="KJ10" s="85"/>
      <c r="KK10" s="85"/>
      <c r="KL10" s="85"/>
      <c r="KM10" s="85"/>
      <c r="KN10" s="85"/>
      <c r="KO10" s="85"/>
      <c r="KP10" s="85"/>
      <c r="KQ10" s="85"/>
      <c r="KR10" s="85"/>
      <c r="KS10" s="85"/>
      <c r="KT10" s="85"/>
      <c r="KU10" s="85"/>
      <c r="KV10" s="85"/>
      <c r="KW10" s="85"/>
      <c r="KX10" s="85"/>
      <c r="KY10" s="85"/>
      <c r="KZ10" s="85"/>
      <c r="LA10" s="85"/>
      <c r="LB10" s="85"/>
      <c r="LC10" s="85"/>
      <c r="LD10" s="85"/>
      <c r="LE10" s="85"/>
      <c r="LF10" s="85"/>
      <c r="LG10" s="85"/>
      <c r="LH10" s="85"/>
      <c r="LI10" s="85"/>
      <c r="LJ10" s="85"/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115"/>
      <c r="MB10" s="115"/>
      <c r="MC10" s="115"/>
      <c r="MD10" s="115"/>
      <c r="ME10" s="115"/>
      <c r="MF10" s="115"/>
      <c r="MG10" s="115"/>
      <c r="MH10" s="115"/>
      <c r="MI10" s="115"/>
      <c r="MJ10" s="115"/>
      <c r="MK10" s="115"/>
      <c r="ML10" s="115"/>
      <c r="MM10" s="115"/>
      <c r="MN10" s="115"/>
      <c r="MO10" s="115"/>
      <c r="MP10" s="115"/>
      <c r="MQ10" s="115"/>
      <c r="MR10" s="115"/>
      <c r="MS10" s="115"/>
      <c r="MT10" s="115"/>
      <c r="MU10" s="115"/>
      <c r="MV10" s="115"/>
      <c r="MW10" s="115"/>
      <c r="MX10" s="115"/>
      <c r="MY10" s="115"/>
      <c r="MZ10" s="115"/>
      <c r="NA10" s="115"/>
      <c r="NB10" s="115"/>
      <c r="NC10" s="115"/>
      <c r="ND10" s="115"/>
      <c r="NE10" s="115"/>
      <c r="NF10" s="115"/>
      <c r="NG10" s="115"/>
      <c r="NH10" s="115"/>
      <c r="NI10" s="115"/>
      <c r="NJ10" s="115"/>
      <c r="NK10" s="115"/>
      <c r="NL10" s="115"/>
      <c r="NM10" s="115"/>
      <c r="NN10" s="115"/>
      <c r="NO10" s="115"/>
      <c r="NP10" s="115"/>
      <c r="NQ10" s="115"/>
      <c r="NR10" s="115"/>
      <c r="NS10" s="115"/>
      <c r="NT10" s="115"/>
      <c r="NU10" s="115"/>
      <c r="NV10" s="115"/>
      <c r="NW10" s="115"/>
      <c r="NX10" s="115"/>
      <c r="NY10" s="115"/>
      <c r="NZ10" s="115"/>
      <c r="OA10" s="115"/>
      <c r="OB10" s="115"/>
      <c r="OC10" s="143"/>
      <c r="OD10" s="143"/>
      <c r="OE10" s="143"/>
      <c r="OF10" s="143"/>
      <c r="OG10" s="143"/>
      <c r="OH10" s="143"/>
      <c r="OI10" s="143"/>
      <c r="OJ10" s="143"/>
      <c r="OK10" s="143"/>
      <c r="OL10" s="143"/>
      <c r="OM10" s="143"/>
      <c r="ON10" s="143"/>
      <c r="OO10" s="143"/>
      <c r="OP10" s="143"/>
      <c r="OQ10" s="143"/>
      <c r="OR10" s="143"/>
      <c r="OS10" s="143"/>
      <c r="OT10" s="143"/>
      <c r="OU10" s="143"/>
      <c r="OV10" s="143"/>
      <c r="OW10" s="143"/>
      <c r="OX10" s="143"/>
      <c r="OY10" s="143"/>
      <c r="OZ10" s="143"/>
      <c r="PA10" s="143"/>
      <c r="PB10" s="143"/>
      <c r="PC10" s="143"/>
      <c r="PD10" s="143"/>
      <c r="PE10" s="143"/>
      <c r="PF10" s="143"/>
      <c r="PG10" s="172"/>
      <c r="PH10" s="172"/>
      <c r="PI10" s="172"/>
      <c r="PJ10" s="172"/>
      <c r="PK10" s="172"/>
      <c r="PL10" s="172"/>
      <c r="PM10" s="172"/>
      <c r="PN10" s="172"/>
      <c r="PO10" s="172"/>
      <c r="PP10" s="172"/>
      <c r="PQ10" s="172"/>
      <c r="PR10" s="172"/>
      <c r="PS10" s="172"/>
      <c r="PT10" s="172"/>
      <c r="PU10" s="172"/>
      <c r="PV10" s="172"/>
      <c r="PW10" s="172"/>
      <c r="PX10" s="172"/>
      <c r="PY10" s="172"/>
      <c r="PZ10" s="172"/>
      <c r="QA10" s="172"/>
      <c r="QB10" s="172"/>
      <c r="QC10" s="172"/>
      <c r="QD10" s="172"/>
      <c r="QE10" s="172"/>
      <c r="QF10" s="172"/>
      <c r="QG10" s="172"/>
      <c r="QH10" s="172"/>
      <c r="QI10" s="172"/>
      <c r="QJ10" s="172"/>
      <c r="QK10" s="172"/>
      <c r="QL10" s="172"/>
      <c r="QM10" s="172"/>
      <c r="QN10" s="172"/>
      <c r="QO10" s="172"/>
      <c r="QP10" s="172"/>
      <c r="QQ10" s="136"/>
      <c r="QR10" s="136"/>
      <c r="QS10" s="136"/>
      <c r="QT10" s="136"/>
      <c r="QU10" s="136"/>
      <c r="QV10" s="136"/>
      <c r="QW10" s="136"/>
      <c r="QX10" s="136"/>
      <c r="QY10" s="136"/>
      <c r="QZ10" s="136"/>
      <c r="RA10" s="136"/>
      <c r="RB10" s="136"/>
      <c r="RC10" s="136"/>
      <c r="RD10" s="136"/>
      <c r="RE10" s="136"/>
      <c r="RF10" s="136"/>
      <c r="RG10" s="136"/>
      <c r="RH10" s="136"/>
      <c r="RI10" s="136"/>
      <c r="RJ10" s="136"/>
      <c r="RK10" s="136"/>
      <c r="RL10" s="136"/>
      <c r="RM10" s="136"/>
      <c r="RN10" s="136"/>
      <c r="RO10" s="136"/>
      <c r="RP10" s="136"/>
      <c r="RQ10" s="136"/>
      <c r="RR10" s="136"/>
      <c r="RS10" s="136"/>
      <c r="RT10" s="136"/>
      <c r="RU10" s="136"/>
      <c r="RV10" s="136"/>
      <c r="RW10" s="136"/>
      <c r="RX10" s="172"/>
      <c r="RY10" s="172"/>
      <c r="RZ10" s="172"/>
      <c r="SA10" s="172"/>
      <c r="SB10" s="172"/>
      <c r="SC10" s="172"/>
      <c r="SD10" s="172"/>
      <c r="SE10" s="172"/>
      <c r="SF10" s="172"/>
      <c r="SG10" s="172"/>
      <c r="SH10" s="172"/>
      <c r="SI10" s="172"/>
      <c r="SJ10" s="172"/>
      <c r="SK10" s="172"/>
      <c r="SL10" s="172"/>
      <c r="SM10" s="172"/>
      <c r="SN10" s="172"/>
      <c r="SO10" s="172"/>
      <c r="SP10" s="172"/>
      <c r="SQ10" s="172"/>
      <c r="SR10" s="172"/>
      <c r="SS10" s="172"/>
      <c r="ST10" s="172"/>
      <c r="SU10" s="172"/>
      <c r="SV10" s="172"/>
      <c r="SW10" s="172"/>
      <c r="SX10" s="172"/>
      <c r="SY10" s="172"/>
      <c r="SZ10" s="172"/>
      <c r="TA10" s="172"/>
      <c r="TB10" s="172"/>
      <c r="TC10" s="172"/>
      <c r="TD10" s="172"/>
      <c r="TE10" s="172"/>
      <c r="TF10" s="172"/>
      <c r="TG10" s="172"/>
      <c r="TH10" s="172"/>
      <c r="TI10" s="172"/>
      <c r="TJ10" s="172"/>
      <c r="TK10" s="172"/>
      <c r="TL10" s="172"/>
      <c r="TM10" s="172"/>
      <c r="TN10" s="75"/>
      <c r="TO10" s="75"/>
      <c r="TP10" s="75"/>
      <c r="TQ10" s="75"/>
      <c r="TR10" s="75"/>
      <c r="TS10" s="75"/>
      <c r="TT10" s="75"/>
      <c r="TU10" s="75"/>
      <c r="TV10" s="75"/>
      <c r="TW10" s="75"/>
      <c r="TX10" s="75"/>
      <c r="TY10" s="75"/>
      <c r="TZ10" s="75"/>
      <c r="UA10" s="75"/>
      <c r="UB10" s="75"/>
      <c r="UC10" s="75"/>
      <c r="UD10" s="75"/>
      <c r="UE10" s="75"/>
      <c r="UF10" s="75"/>
      <c r="UG10" s="75"/>
      <c r="UH10" s="75"/>
      <c r="UI10" s="75"/>
      <c r="UJ10" s="75"/>
      <c r="UK10" s="75"/>
      <c r="UL10" s="75"/>
      <c r="UM10" s="75"/>
      <c r="UN10" s="75"/>
      <c r="UO10" s="75"/>
      <c r="UP10" s="75"/>
      <c r="UQ10" s="75"/>
      <c r="UR10" s="75"/>
      <c r="US10" s="75"/>
      <c r="UT10" s="75"/>
      <c r="UU10" s="75"/>
      <c r="UV10" s="75"/>
      <c r="UW10" s="75"/>
      <c r="UX10" s="75"/>
      <c r="UY10" s="75"/>
      <c r="UZ10" s="75"/>
      <c r="VA10" s="75"/>
      <c r="VB10" s="75"/>
      <c r="VC10" s="75"/>
      <c r="VD10" s="75"/>
      <c r="VE10" s="75"/>
      <c r="VF10" s="75"/>
      <c r="VG10" s="75"/>
      <c r="VH10" s="75"/>
      <c r="VI10" s="75"/>
      <c r="VJ10" s="75"/>
      <c r="VK10" s="75"/>
      <c r="VL10" s="75"/>
      <c r="VM10" s="75"/>
      <c r="VN10" s="75"/>
      <c r="VO10" s="75"/>
      <c r="VP10" s="75"/>
      <c r="VQ10" s="75"/>
      <c r="VR10" s="75"/>
      <c r="VS10" s="75"/>
      <c r="VT10" s="75"/>
      <c r="VU10" s="75"/>
      <c r="VV10" s="75"/>
      <c r="VW10" s="75"/>
      <c r="VX10" s="75"/>
      <c r="VY10" s="75"/>
      <c r="VZ10" s="75"/>
      <c r="WA10" s="75"/>
      <c r="WB10" s="75"/>
      <c r="WC10" s="75"/>
      <c r="WD10" s="75"/>
      <c r="WE10" s="75"/>
      <c r="WF10" s="75"/>
      <c r="WG10" s="75"/>
      <c r="WH10" s="75"/>
      <c r="WI10" s="75"/>
      <c r="WJ10" s="75"/>
      <c r="WK10" s="75"/>
      <c r="WL10" s="75"/>
      <c r="WM10" s="75"/>
      <c r="WN10" s="75"/>
      <c r="WO10" s="75"/>
      <c r="WP10" s="75"/>
      <c r="WQ10" s="75"/>
      <c r="WR10" s="75"/>
      <c r="WS10" s="75"/>
      <c r="WT10" s="75"/>
      <c r="WU10" s="75"/>
      <c r="WV10" s="75"/>
      <c r="WW10" s="75"/>
      <c r="WX10" s="75"/>
      <c r="WY10" s="75"/>
      <c r="WZ10" s="75"/>
      <c r="XA10" s="75"/>
      <c r="XB10" s="75"/>
      <c r="XC10" s="75"/>
      <c r="XD10" s="75"/>
      <c r="XE10" s="75"/>
      <c r="XF10" s="75"/>
      <c r="XG10" s="75"/>
      <c r="XH10" s="75"/>
      <c r="XI10" s="75"/>
      <c r="XJ10" s="75"/>
      <c r="XK10" s="75"/>
      <c r="XL10" s="75"/>
      <c r="XM10" s="75"/>
      <c r="XN10" s="75"/>
      <c r="XO10" s="75"/>
      <c r="XP10" s="75"/>
      <c r="XQ10" s="75"/>
      <c r="XR10" s="75"/>
      <c r="XS10" s="75"/>
      <c r="XT10" s="75"/>
      <c r="XU10" s="75"/>
      <c r="XV10" s="75"/>
      <c r="XW10" s="75"/>
      <c r="XX10" s="75"/>
      <c r="XY10" s="75"/>
      <c r="XZ10" s="75"/>
      <c r="YA10" s="75"/>
      <c r="YB10" s="75"/>
      <c r="YC10" s="75"/>
      <c r="YD10" s="75"/>
      <c r="YE10" s="75"/>
      <c r="YF10" s="75"/>
      <c r="YG10" s="75"/>
      <c r="YH10" s="75"/>
      <c r="YI10" s="75"/>
      <c r="YJ10" s="75"/>
      <c r="YK10" s="75"/>
      <c r="YL10" s="75"/>
      <c r="YM10" s="75"/>
      <c r="YN10" s="75"/>
      <c r="YO10" s="75"/>
      <c r="YP10" s="75"/>
      <c r="YQ10" s="75"/>
      <c r="YR10" s="75"/>
      <c r="YS10" s="75"/>
      <c r="YT10" s="75"/>
      <c r="YU10" s="75"/>
      <c r="YV10" s="75"/>
      <c r="YW10" s="75"/>
      <c r="YX10" s="75"/>
      <c r="YY10" s="75"/>
      <c r="YZ10" s="75"/>
      <c r="ZA10" s="75"/>
      <c r="ZB10" s="75"/>
      <c r="ZC10" s="75"/>
      <c r="ZD10" s="75"/>
      <c r="ZE10" s="75"/>
      <c r="ZF10" s="75"/>
      <c r="ZG10" s="75"/>
      <c r="ZH10" s="75"/>
      <c r="ZI10" s="75"/>
      <c r="ZJ10" s="75"/>
      <c r="ZK10" s="75"/>
      <c r="ZL10" s="75"/>
      <c r="ZM10" s="75"/>
      <c r="ZN10" s="75"/>
      <c r="ZO10" s="75"/>
      <c r="ZP10" s="75"/>
    </row>
    <row r="11" spans="1:692" ht="16.5" thickBot="1" x14ac:dyDescent="0.3">
      <c r="A11" s="110"/>
      <c r="B11" s="110"/>
      <c r="C11" s="101" t="s">
        <v>2151</v>
      </c>
      <c r="D11" s="102" t="s">
        <v>5</v>
      </c>
      <c r="E11" s="102" t="s">
        <v>6</v>
      </c>
      <c r="F11" s="85" t="s">
        <v>2152</v>
      </c>
      <c r="G11" s="85" t="s">
        <v>7</v>
      </c>
      <c r="H11" s="85" t="s">
        <v>8</v>
      </c>
      <c r="I11" s="85" t="s">
        <v>2153</v>
      </c>
      <c r="J11" s="85" t="s">
        <v>9</v>
      </c>
      <c r="K11" s="85" t="s">
        <v>10</v>
      </c>
      <c r="L11" s="102" t="s">
        <v>2306</v>
      </c>
      <c r="M11" s="102" t="s">
        <v>9</v>
      </c>
      <c r="N11" s="102" t="s">
        <v>10</v>
      </c>
      <c r="O11" s="102" t="s">
        <v>2154</v>
      </c>
      <c r="P11" s="102" t="s">
        <v>11</v>
      </c>
      <c r="Q11" s="102" t="s">
        <v>4</v>
      </c>
      <c r="R11" s="102" t="s">
        <v>2155</v>
      </c>
      <c r="S11" s="102" t="s">
        <v>6</v>
      </c>
      <c r="T11" s="102" t="s">
        <v>12</v>
      </c>
      <c r="U11" s="102" t="s">
        <v>2156</v>
      </c>
      <c r="V11" s="102" t="s">
        <v>6</v>
      </c>
      <c r="W11" s="102" t="s">
        <v>12</v>
      </c>
      <c r="X11" s="99" t="s">
        <v>2157</v>
      </c>
      <c r="Y11" s="100" t="s">
        <v>10</v>
      </c>
      <c r="Z11" s="101" t="s">
        <v>13</v>
      </c>
      <c r="AA11" s="102" t="s">
        <v>2158</v>
      </c>
      <c r="AB11" s="102" t="s">
        <v>14</v>
      </c>
      <c r="AC11" s="102" t="s">
        <v>15</v>
      </c>
      <c r="AD11" s="102" t="s">
        <v>2159</v>
      </c>
      <c r="AE11" s="102" t="s">
        <v>4</v>
      </c>
      <c r="AF11" s="102" t="s">
        <v>5</v>
      </c>
      <c r="AG11" s="102" t="s">
        <v>2160</v>
      </c>
      <c r="AH11" s="102" t="s">
        <v>12</v>
      </c>
      <c r="AI11" s="102" t="s">
        <v>7</v>
      </c>
      <c r="AJ11" s="93" t="s">
        <v>2161</v>
      </c>
      <c r="AK11" s="116"/>
      <c r="AL11" s="116"/>
      <c r="AM11" s="93" t="s">
        <v>2162</v>
      </c>
      <c r="AN11" s="116"/>
      <c r="AO11" s="116"/>
      <c r="AP11" s="93" t="s">
        <v>2307</v>
      </c>
      <c r="AQ11" s="116"/>
      <c r="AR11" s="116"/>
      <c r="AS11" s="93" t="s">
        <v>2163</v>
      </c>
      <c r="AT11" s="116"/>
      <c r="AU11" s="116"/>
      <c r="AV11" s="93" t="s">
        <v>2164</v>
      </c>
      <c r="AW11" s="116"/>
      <c r="AX11" s="116"/>
      <c r="AY11" s="93" t="s">
        <v>2165</v>
      </c>
      <c r="AZ11" s="116"/>
      <c r="BA11" s="116"/>
      <c r="BB11" s="93" t="s">
        <v>2166</v>
      </c>
      <c r="BC11" s="116"/>
      <c r="BD11" s="116"/>
      <c r="BE11" s="85" t="s">
        <v>2167</v>
      </c>
      <c r="BF11" s="85"/>
      <c r="BG11" s="85"/>
      <c r="BH11" s="152" t="s">
        <v>2168</v>
      </c>
      <c r="BI11" s="153"/>
      <c r="BJ11" s="153"/>
      <c r="BK11" s="153" t="s">
        <v>2343</v>
      </c>
      <c r="BL11" s="153"/>
      <c r="BM11" s="153"/>
      <c r="BN11" s="153" t="s">
        <v>2344</v>
      </c>
      <c r="BO11" s="153"/>
      <c r="BP11" s="153"/>
      <c r="BQ11" s="153" t="s">
        <v>2345</v>
      </c>
      <c r="BR11" s="153"/>
      <c r="BS11" s="153"/>
      <c r="BT11" s="153" t="s">
        <v>2346</v>
      </c>
      <c r="BU11" s="153"/>
      <c r="BV11" s="153"/>
      <c r="BW11" s="153" t="s">
        <v>2347</v>
      </c>
      <c r="BX11" s="153"/>
      <c r="BY11" s="154"/>
      <c r="BZ11" s="101" t="s">
        <v>2169</v>
      </c>
      <c r="CA11" s="102"/>
      <c r="CB11" s="102"/>
      <c r="CC11" s="99" t="s">
        <v>2170</v>
      </c>
      <c r="CD11" s="100"/>
      <c r="CE11" s="101"/>
      <c r="CF11" s="99" t="s">
        <v>2171</v>
      </c>
      <c r="CG11" s="100"/>
      <c r="CH11" s="101"/>
      <c r="CI11" s="102" t="s">
        <v>2308</v>
      </c>
      <c r="CJ11" s="102"/>
      <c r="CK11" s="102"/>
      <c r="CL11" s="102" t="s">
        <v>2172</v>
      </c>
      <c r="CM11" s="102"/>
      <c r="CN11" s="102"/>
      <c r="CO11" s="102" t="s">
        <v>2173</v>
      </c>
      <c r="CP11" s="102"/>
      <c r="CQ11" s="102"/>
      <c r="CR11" s="98" t="s">
        <v>2174</v>
      </c>
      <c r="CS11" s="98"/>
      <c r="CT11" s="98"/>
      <c r="CU11" s="102" t="s">
        <v>2175</v>
      </c>
      <c r="CV11" s="102"/>
      <c r="CW11" s="102"/>
      <c r="CX11" s="102" t="s">
        <v>2176</v>
      </c>
      <c r="CY11" s="102"/>
      <c r="CZ11" s="102"/>
      <c r="DA11" s="102" t="s">
        <v>2177</v>
      </c>
      <c r="DB11" s="102"/>
      <c r="DC11" s="102"/>
      <c r="DD11" s="102" t="s">
        <v>2178</v>
      </c>
      <c r="DE11" s="102"/>
      <c r="DF11" s="102"/>
      <c r="DG11" s="102" t="s">
        <v>2179</v>
      </c>
      <c r="DH11" s="102"/>
      <c r="DI11" s="102"/>
      <c r="DJ11" s="98" t="s">
        <v>2180</v>
      </c>
      <c r="DK11" s="98"/>
      <c r="DL11" s="98"/>
      <c r="DM11" s="98" t="s">
        <v>2309</v>
      </c>
      <c r="DN11" s="98"/>
      <c r="DO11" s="155"/>
      <c r="DP11" s="85" t="s">
        <v>2181</v>
      </c>
      <c r="DQ11" s="85"/>
      <c r="DR11" s="85"/>
      <c r="DS11" s="85" t="s">
        <v>2182</v>
      </c>
      <c r="DT11" s="85"/>
      <c r="DU11" s="85"/>
      <c r="DV11" s="75" t="s">
        <v>2183</v>
      </c>
      <c r="DW11" s="75"/>
      <c r="DX11" s="75"/>
      <c r="DY11" s="85" t="s">
        <v>2184</v>
      </c>
      <c r="DZ11" s="85"/>
      <c r="EA11" s="85"/>
      <c r="EB11" s="85" t="s">
        <v>2185</v>
      </c>
      <c r="EC11" s="85"/>
      <c r="ED11" s="93"/>
      <c r="EE11" s="85" t="s">
        <v>2186</v>
      </c>
      <c r="EF11" s="85"/>
      <c r="EG11" s="85"/>
      <c r="EH11" s="85" t="s">
        <v>2187</v>
      </c>
      <c r="EI11" s="85"/>
      <c r="EJ11" s="85"/>
      <c r="EK11" s="85" t="s">
        <v>2188</v>
      </c>
      <c r="EL11" s="85"/>
      <c r="EM11" s="85"/>
      <c r="EN11" s="85" t="s">
        <v>2189</v>
      </c>
      <c r="EO11" s="85"/>
      <c r="EP11" s="85"/>
      <c r="EQ11" s="85" t="s">
        <v>2310</v>
      </c>
      <c r="ER11" s="85"/>
      <c r="ES11" s="85"/>
      <c r="ET11" s="85" t="s">
        <v>2190</v>
      </c>
      <c r="EU11" s="85"/>
      <c r="EV11" s="85"/>
      <c r="EW11" s="85" t="s">
        <v>2191</v>
      </c>
      <c r="EX11" s="85"/>
      <c r="EY11" s="85"/>
      <c r="EZ11" s="85" t="s">
        <v>2192</v>
      </c>
      <c r="FA11" s="85"/>
      <c r="FB11" s="85"/>
      <c r="FC11" s="85" t="s">
        <v>2193</v>
      </c>
      <c r="FD11" s="85"/>
      <c r="FE11" s="85"/>
      <c r="FF11" s="85" t="s">
        <v>2194</v>
      </c>
      <c r="FG11" s="85"/>
      <c r="FH11" s="93"/>
      <c r="FI11" s="84" t="s">
        <v>2195</v>
      </c>
      <c r="FJ11" s="88"/>
      <c r="FK11" s="89"/>
      <c r="FL11" s="84" t="s">
        <v>2196</v>
      </c>
      <c r="FM11" s="88"/>
      <c r="FN11" s="89"/>
      <c r="FO11" s="84" t="s">
        <v>2197</v>
      </c>
      <c r="FP11" s="88"/>
      <c r="FQ11" s="89"/>
      <c r="FR11" s="84" t="s">
        <v>2198</v>
      </c>
      <c r="FS11" s="88"/>
      <c r="FT11" s="89"/>
      <c r="FU11" s="84" t="s">
        <v>2311</v>
      </c>
      <c r="FV11" s="88"/>
      <c r="FW11" s="88"/>
      <c r="FX11" s="75" t="s">
        <v>2199</v>
      </c>
      <c r="FY11" s="75"/>
      <c r="FZ11" s="75"/>
      <c r="GA11" s="88" t="s">
        <v>2200</v>
      </c>
      <c r="GB11" s="88"/>
      <c r="GC11" s="89"/>
      <c r="GD11" s="84" t="s">
        <v>2201</v>
      </c>
      <c r="GE11" s="88"/>
      <c r="GF11" s="89"/>
      <c r="GG11" s="84" t="s">
        <v>2202</v>
      </c>
      <c r="GH11" s="88"/>
      <c r="GI11" s="89"/>
      <c r="GJ11" s="84" t="s">
        <v>2203</v>
      </c>
      <c r="GK11" s="88"/>
      <c r="GL11" s="89"/>
      <c r="GM11" s="84" t="s">
        <v>2312</v>
      </c>
      <c r="GN11" s="88"/>
      <c r="GO11" s="89"/>
      <c r="GP11" s="84" t="s">
        <v>2313</v>
      </c>
      <c r="GQ11" s="88"/>
      <c r="GR11" s="89"/>
      <c r="GS11" s="84" t="s">
        <v>2314</v>
      </c>
      <c r="GT11" s="88"/>
      <c r="GU11" s="89"/>
      <c r="GV11" s="84" t="s">
        <v>2315</v>
      </c>
      <c r="GW11" s="88"/>
      <c r="GX11" s="89"/>
      <c r="GY11" s="84" t="s">
        <v>2316</v>
      </c>
      <c r="GZ11" s="88"/>
      <c r="HA11" s="89"/>
      <c r="HB11" s="84" t="s">
        <v>2317</v>
      </c>
      <c r="HC11" s="88"/>
      <c r="HD11" s="89"/>
      <c r="HE11" s="84" t="s">
        <v>2318</v>
      </c>
      <c r="HF11" s="88"/>
      <c r="HG11" s="89"/>
      <c r="HH11" s="84" t="s">
        <v>2319</v>
      </c>
      <c r="HI11" s="88"/>
      <c r="HJ11" s="89"/>
      <c r="HK11" s="84" t="s">
        <v>2320</v>
      </c>
      <c r="HL11" s="88"/>
      <c r="HM11" s="89"/>
      <c r="HN11" s="84" t="s">
        <v>2321</v>
      </c>
      <c r="HO11" s="88"/>
      <c r="HP11" s="89"/>
      <c r="HQ11" s="84" t="s">
        <v>2204</v>
      </c>
      <c r="HR11" s="88"/>
      <c r="HS11" s="89"/>
      <c r="HT11" s="84" t="s">
        <v>2205</v>
      </c>
      <c r="HU11" s="88"/>
      <c r="HV11" s="89"/>
      <c r="HW11" s="84" t="s">
        <v>2206</v>
      </c>
      <c r="HX11" s="88"/>
      <c r="HY11" s="89"/>
      <c r="HZ11" s="84" t="s">
        <v>2207</v>
      </c>
      <c r="IA11" s="88"/>
      <c r="IB11" s="89"/>
      <c r="IC11" s="84" t="s">
        <v>2322</v>
      </c>
      <c r="ID11" s="88"/>
      <c r="IE11" s="89"/>
      <c r="IF11" s="84" t="s">
        <v>2208</v>
      </c>
      <c r="IG11" s="88"/>
      <c r="IH11" s="89"/>
      <c r="II11" s="84" t="s">
        <v>2209</v>
      </c>
      <c r="IJ11" s="88"/>
      <c r="IK11" s="89"/>
      <c r="IL11" s="84" t="s">
        <v>2210</v>
      </c>
      <c r="IM11" s="88"/>
      <c r="IN11" s="89"/>
      <c r="IO11" s="84" t="s">
        <v>2211</v>
      </c>
      <c r="IP11" s="88"/>
      <c r="IQ11" s="88"/>
      <c r="IR11" s="75" t="s">
        <v>2212</v>
      </c>
      <c r="IS11" s="75"/>
      <c r="IT11" s="75"/>
      <c r="IU11" s="75" t="s">
        <v>2349</v>
      </c>
      <c r="IV11" s="75"/>
      <c r="IW11" s="75"/>
      <c r="IX11" s="75" t="s">
        <v>2350</v>
      </c>
      <c r="IY11" s="75"/>
      <c r="IZ11" s="75"/>
      <c r="JA11" s="75" t="s">
        <v>2351</v>
      </c>
      <c r="JB11" s="75"/>
      <c r="JC11" s="75"/>
      <c r="JD11" s="75" t="s">
        <v>2352</v>
      </c>
      <c r="JE11" s="75"/>
      <c r="JF11" s="75"/>
      <c r="JG11" s="75" t="s">
        <v>2353</v>
      </c>
      <c r="JH11" s="75"/>
      <c r="JI11" s="75"/>
      <c r="JJ11" s="75" t="s">
        <v>2354</v>
      </c>
      <c r="JK11" s="75"/>
      <c r="JL11" s="75"/>
      <c r="JM11" s="75" t="s">
        <v>2355</v>
      </c>
      <c r="JN11" s="75"/>
      <c r="JO11" s="75"/>
      <c r="JP11" s="75" t="s">
        <v>2356</v>
      </c>
      <c r="JQ11" s="75"/>
      <c r="JR11" s="75"/>
      <c r="JS11" s="75" t="s">
        <v>2357</v>
      </c>
      <c r="JT11" s="75"/>
      <c r="JU11" s="75"/>
      <c r="JV11" s="75" t="s">
        <v>2358</v>
      </c>
      <c r="JW11" s="75"/>
      <c r="JX11" s="75"/>
      <c r="JY11" s="75" t="s">
        <v>2359</v>
      </c>
      <c r="JZ11" s="75"/>
      <c r="KA11" s="75"/>
      <c r="KB11" s="75" t="s">
        <v>2360</v>
      </c>
      <c r="KC11" s="75"/>
      <c r="KD11" s="75"/>
      <c r="KE11" s="75" t="s">
        <v>2361</v>
      </c>
      <c r="KF11" s="75"/>
      <c r="KG11" s="75"/>
      <c r="KH11" s="89" t="s">
        <v>2213</v>
      </c>
      <c r="KI11" s="75"/>
      <c r="KJ11" s="75"/>
      <c r="KK11" s="75" t="s">
        <v>2214</v>
      </c>
      <c r="KL11" s="75"/>
      <c r="KM11" s="75"/>
      <c r="KN11" s="75" t="s">
        <v>2215</v>
      </c>
      <c r="KO11" s="75"/>
      <c r="KP11" s="75"/>
      <c r="KQ11" s="75" t="s">
        <v>2323</v>
      </c>
      <c r="KR11" s="75"/>
      <c r="KS11" s="75"/>
      <c r="KT11" s="75" t="s">
        <v>2216</v>
      </c>
      <c r="KU11" s="75"/>
      <c r="KV11" s="75"/>
      <c r="KW11" s="75" t="s">
        <v>2217</v>
      </c>
      <c r="KX11" s="75"/>
      <c r="KY11" s="75"/>
      <c r="KZ11" s="75" t="s">
        <v>2218</v>
      </c>
      <c r="LA11" s="75"/>
      <c r="LB11" s="75"/>
      <c r="LC11" s="75" t="s">
        <v>2219</v>
      </c>
      <c r="LD11" s="75"/>
      <c r="LE11" s="75"/>
      <c r="LF11" s="75" t="s">
        <v>2220</v>
      </c>
      <c r="LG11" s="75"/>
      <c r="LH11" s="75"/>
      <c r="LI11" s="75" t="s">
        <v>2221</v>
      </c>
      <c r="LJ11" s="75"/>
      <c r="LK11" s="75"/>
      <c r="LL11" s="75" t="s">
        <v>2222</v>
      </c>
      <c r="LM11" s="75"/>
      <c r="LN11" s="75"/>
      <c r="LO11" s="75" t="s">
        <v>2223</v>
      </c>
      <c r="LP11" s="75"/>
      <c r="LQ11" s="84"/>
      <c r="LR11" s="75" t="s">
        <v>2224</v>
      </c>
      <c r="LS11" s="75"/>
      <c r="LT11" s="75"/>
      <c r="LU11" s="75" t="s">
        <v>2362</v>
      </c>
      <c r="LV11" s="75"/>
      <c r="LW11" s="75"/>
      <c r="LX11" s="75" t="s">
        <v>2363</v>
      </c>
      <c r="LY11" s="75"/>
      <c r="LZ11" s="75"/>
      <c r="MA11" s="89" t="s">
        <v>2225</v>
      </c>
      <c r="MB11" s="75"/>
      <c r="MC11" s="75"/>
      <c r="MD11" s="75" t="s">
        <v>2226</v>
      </c>
      <c r="ME11" s="75"/>
      <c r="MF11" s="75"/>
      <c r="MG11" s="75" t="s">
        <v>2227</v>
      </c>
      <c r="MH11" s="75"/>
      <c r="MI11" s="75"/>
      <c r="MJ11" s="75" t="s">
        <v>2324</v>
      </c>
      <c r="MK11" s="75"/>
      <c r="ML11" s="75"/>
      <c r="MM11" s="75" t="s">
        <v>2228</v>
      </c>
      <c r="MN11" s="75"/>
      <c r="MO11" s="75"/>
      <c r="MP11" s="75" t="s">
        <v>2229</v>
      </c>
      <c r="MQ11" s="75"/>
      <c r="MR11" s="75"/>
      <c r="MS11" s="75" t="s">
        <v>2230</v>
      </c>
      <c r="MT11" s="75"/>
      <c r="MU11" s="75"/>
      <c r="MV11" s="138" t="s">
        <v>2231</v>
      </c>
      <c r="MW11" s="139"/>
      <c r="MX11" s="140"/>
      <c r="MY11" s="138" t="s">
        <v>2232</v>
      </c>
      <c r="MZ11" s="139"/>
      <c r="NA11" s="140"/>
      <c r="NB11" s="138" t="s">
        <v>2233</v>
      </c>
      <c r="NC11" s="139"/>
      <c r="ND11" s="140"/>
      <c r="NE11" s="138" t="s">
        <v>2234</v>
      </c>
      <c r="NF11" s="139"/>
      <c r="NG11" s="140"/>
      <c r="NH11" s="138" t="s">
        <v>2235</v>
      </c>
      <c r="NI11" s="139"/>
      <c r="NJ11" s="140"/>
      <c r="NK11" s="138" t="s">
        <v>2236</v>
      </c>
      <c r="NL11" s="139"/>
      <c r="NM11" s="140"/>
      <c r="NN11" s="138" t="s">
        <v>2325</v>
      </c>
      <c r="NO11" s="139"/>
      <c r="NP11" s="140"/>
      <c r="NQ11" s="138" t="s">
        <v>2237</v>
      </c>
      <c r="NR11" s="139"/>
      <c r="NS11" s="140"/>
      <c r="NT11" s="138" t="s">
        <v>2238</v>
      </c>
      <c r="NU11" s="139"/>
      <c r="NV11" s="140"/>
      <c r="NW11" s="138" t="s">
        <v>2239</v>
      </c>
      <c r="NX11" s="139"/>
      <c r="NY11" s="140"/>
      <c r="NZ11" s="138" t="s">
        <v>2240</v>
      </c>
      <c r="OA11" s="139"/>
      <c r="OB11" s="140"/>
      <c r="OC11" s="138" t="s">
        <v>2241</v>
      </c>
      <c r="OD11" s="139"/>
      <c r="OE11" s="140"/>
      <c r="OF11" s="84" t="s">
        <v>2242</v>
      </c>
      <c r="OG11" s="88"/>
      <c r="OH11" s="89"/>
      <c r="OI11" s="84" t="s">
        <v>2243</v>
      </c>
      <c r="OJ11" s="88"/>
      <c r="OK11" s="89"/>
      <c r="OL11" s="84" t="s">
        <v>2244</v>
      </c>
      <c r="OM11" s="88"/>
      <c r="ON11" s="89"/>
      <c r="OO11" s="138" t="s">
        <v>2245</v>
      </c>
      <c r="OP11" s="139"/>
      <c r="OQ11" s="140"/>
      <c r="OR11" s="138" t="s">
        <v>2326</v>
      </c>
      <c r="OS11" s="139"/>
      <c r="OT11" s="140"/>
      <c r="OU11" s="84" t="s">
        <v>2246</v>
      </c>
      <c r="OV11" s="88"/>
      <c r="OW11" s="89"/>
      <c r="OX11" s="84" t="s">
        <v>2247</v>
      </c>
      <c r="OY11" s="88"/>
      <c r="OZ11" s="89"/>
      <c r="PA11" s="84" t="s">
        <v>2248</v>
      </c>
      <c r="PB11" s="88"/>
      <c r="PC11" s="89"/>
      <c r="PD11" s="89" t="s">
        <v>2249</v>
      </c>
      <c r="PE11" s="75"/>
      <c r="PF11" s="75"/>
      <c r="PG11" s="75" t="s">
        <v>2250</v>
      </c>
      <c r="PH11" s="75"/>
      <c r="PI11" s="75"/>
      <c r="PJ11" s="155" t="s">
        <v>2251</v>
      </c>
      <c r="PK11" s="160"/>
      <c r="PL11" s="161"/>
      <c r="PM11" s="75" t="s">
        <v>2252</v>
      </c>
      <c r="PN11" s="75"/>
      <c r="PO11" s="75"/>
      <c r="PP11" s="75" t="s">
        <v>2253</v>
      </c>
      <c r="PQ11" s="75"/>
      <c r="PR11" s="75"/>
      <c r="PS11" s="75" t="s">
        <v>2254</v>
      </c>
      <c r="PT11" s="75"/>
      <c r="PU11" s="75"/>
      <c r="PV11" s="75" t="s">
        <v>2327</v>
      </c>
      <c r="PW11" s="75"/>
      <c r="PX11" s="75"/>
      <c r="PY11" s="75" t="s">
        <v>2255</v>
      </c>
      <c r="PZ11" s="75"/>
      <c r="QA11" s="75"/>
      <c r="QB11" s="75" t="s">
        <v>2256</v>
      </c>
      <c r="QC11" s="75"/>
      <c r="QD11" s="75"/>
      <c r="QE11" s="138" t="s">
        <v>2257</v>
      </c>
      <c r="QF11" s="139"/>
      <c r="QG11" s="140"/>
      <c r="QH11" s="138" t="s">
        <v>2258</v>
      </c>
      <c r="QI11" s="139"/>
      <c r="QJ11" s="140"/>
      <c r="QK11" s="138" t="s">
        <v>2259</v>
      </c>
      <c r="QL11" s="139"/>
      <c r="QM11" s="139"/>
      <c r="QN11" s="75" t="s">
        <v>2328</v>
      </c>
      <c r="QO11" s="75"/>
      <c r="QP11" s="75"/>
      <c r="QQ11" s="138" t="s">
        <v>2329</v>
      </c>
      <c r="QR11" s="139"/>
      <c r="QS11" s="140"/>
      <c r="QT11" s="138" t="s">
        <v>2330</v>
      </c>
      <c r="QU11" s="139"/>
      <c r="QV11" s="140"/>
      <c r="QW11" s="138" t="s">
        <v>2331</v>
      </c>
      <c r="QX11" s="139"/>
      <c r="QY11" s="140"/>
      <c r="QZ11" s="138" t="s">
        <v>2332</v>
      </c>
      <c r="RA11" s="139"/>
      <c r="RB11" s="140"/>
      <c r="RC11" s="138" t="s">
        <v>2333</v>
      </c>
      <c r="RD11" s="139"/>
      <c r="RE11" s="140"/>
      <c r="RF11" s="138" t="s">
        <v>2334</v>
      </c>
      <c r="RG11" s="139"/>
      <c r="RH11" s="140"/>
      <c r="RI11" s="138" t="s">
        <v>2335</v>
      </c>
      <c r="RJ11" s="139"/>
      <c r="RK11" s="140"/>
      <c r="RL11" s="138" t="s">
        <v>2336</v>
      </c>
      <c r="RM11" s="139"/>
      <c r="RN11" s="139"/>
      <c r="RO11" s="139" t="s">
        <v>2337</v>
      </c>
      <c r="RP11" s="139"/>
      <c r="RQ11" s="139"/>
      <c r="RR11" s="139" t="s">
        <v>2260</v>
      </c>
      <c r="RS11" s="139"/>
      <c r="RT11" s="139"/>
      <c r="RU11" s="139" t="s">
        <v>2261</v>
      </c>
      <c r="RV11" s="139"/>
      <c r="RW11" s="139"/>
      <c r="RX11" s="75" t="s">
        <v>2262</v>
      </c>
      <c r="RY11" s="75"/>
      <c r="RZ11" s="75"/>
      <c r="SA11" s="75" t="s">
        <v>2263</v>
      </c>
      <c r="SB11" s="75"/>
      <c r="SC11" s="75"/>
      <c r="SD11" s="75" t="s">
        <v>2338</v>
      </c>
      <c r="SE11" s="75"/>
      <c r="SF11" s="75"/>
      <c r="SG11" s="75" t="s">
        <v>2264</v>
      </c>
      <c r="SH11" s="75"/>
      <c r="SI11" s="75"/>
      <c r="SJ11" s="75" t="s">
        <v>2265</v>
      </c>
      <c r="SK11" s="75"/>
      <c r="SL11" s="75"/>
      <c r="SM11" s="75" t="s">
        <v>2266</v>
      </c>
      <c r="SN11" s="75"/>
      <c r="SO11" s="75"/>
      <c r="SP11" s="75" t="s">
        <v>2267</v>
      </c>
      <c r="SQ11" s="75"/>
      <c r="SR11" s="75"/>
      <c r="SS11" s="75" t="s">
        <v>2268</v>
      </c>
      <c r="ST11" s="75"/>
      <c r="SU11" s="75"/>
      <c r="SV11" s="75" t="s">
        <v>2269</v>
      </c>
      <c r="SW11" s="75"/>
      <c r="SX11" s="75"/>
      <c r="SY11" s="75" t="s">
        <v>2270</v>
      </c>
      <c r="SZ11" s="75"/>
      <c r="TA11" s="75"/>
      <c r="TB11" s="75" t="s">
        <v>2364</v>
      </c>
      <c r="TC11" s="75"/>
      <c r="TD11" s="75"/>
      <c r="TE11" s="75" t="s">
        <v>2365</v>
      </c>
      <c r="TF11" s="75"/>
      <c r="TG11" s="75"/>
      <c r="TH11" s="75" t="s">
        <v>2366</v>
      </c>
      <c r="TI11" s="75"/>
      <c r="TJ11" s="75"/>
      <c r="TK11" s="84" t="s">
        <v>2367</v>
      </c>
      <c r="TL11" s="125"/>
      <c r="TM11" s="126"/>
      <c r="TN11" s="89" t="s">
        <v>2271</v>
      </c>
      <c r="TO11" s="75"/>
      <c r="TP11" s="75"/>
      <c r="TQ11" s="75" t="s">
        <v>2272</v>
      </c>
      <c r="TR11" s="75"/>
      <c r="TS11" s="75"/>
      <c r="TT11" s="75" t="s">
        <v>2273</v>
      </c>
      <c r="TU11" s="75"/>
      <c r="TV11" s="75"/>
      <c r="TW11" s="75" t="s">
        <v>2339</v>
      </c>
      <c r="TX11" s="75"/>
      <c r="TY11" s="75"/>
      <c r="TZ11" s="75" t="s">
        <v>2274</v>
      </c>
      <c r="UA11" s="75"/>
      <c r="UB11" s="75"/>
      <c r="UC11" s="75" t="s">
        <v>2275</v>
      </c>
      <c r="UD11" s="75"/>
      <c r="UE11" s="75"/>
      <c r="UF11" s="75" t="s">
        <v>2276</v>
      </c>
      <c r="UG11" s="75"/>
      <c r="UH11" s="75"/>
      <c r="UI11" s="75" t="s">
        <v>2277</v>
      </c>
      <c r="UJ11" s="75"/>
      <c r="UK11" s="75"/>
      <c r="UL11" s="75" t="s">
        <v>2278</v>
      </c>
      <c r="UM11" s="75"/>
      <c r="UN11" s="75"/>
      <c r="UO11" s="75" t="s">
        <v>2279</v>
      </c>
      <c r="UP11" s="75"/>
      <c r="UQ11" s="75"/>
      <c r="UR11" s="75" t="s">
        <v>2280</v>
      </c>
      <c r="US11" s="75"/>
      <c r="UT11" s="75"/>
      <c r="UU11" s="75" t="s">
        <v>2281</v>
      </c>
      <c r="UV11" s="75"/>
      <c r="UW11" s="75"/>
      <c r="UX11" s="75" t="s">
        <v>2282</v>
      </c>
      <c r="UY11" s="75"/>
      <c r="UZ11" s="75"/>
      <c r="VA11" s="75" t="s">
        <v>2340</v>
      </c>
      <c r="VB11" s="75"/>
      <c r="VC11" s="75"/>
      <c r="VD11" s="75" t="s">
        <v>2283</v>
      </c>
      <c r="VE11" s="75"/>
      <c r="VF11" s="75"/>
      <c r="VG11" s="75" t="s">
        <v>2284</v>
      </c>
      <c r="VH11" s="75"/>
      <c r="VI11" s="75"/>
      <c r="VJ11" s="75" t="s">
        <v>2285</v>
      </c>
      <c r="VK11" s="75"/>
      <c r="VL11" s="84"/>
      <c r="VM11" s="75" t="s">
        <v>2286</v>
      </c>
      <c r="VN11" s="75"/>
      <c r="VO11" s="84"/>
      <c r="VP11" s="75" t="s">
        <v>2287</v>
      </c>
      <c r="VQ11" s="75"/>
      <c r="VR11" s="84"/>
      <c r="VS11" s="75" t="s">
        <v>2288</v>
      </c>
      <c r="VT11" s="75"/>
      <c r="VU11" s="84"/>
      <c r="VV11" s="84" t="s">
        <v>2289</v>
      </c>
      <c r="VW11" s="125"/>
      <c r="VX11" s="125"/>
      <c r="VY11" s="84" t="s">
        <v>2290</v>
      </c>
      <c r="VZ11" s="88"/>
      <c r="WA11" s="89"/>
      <c r="WB11" s="84" t="s">
        <v>2291</v>
      </c>
      <c r="WC11" s="88"/>
      <c r="WD11" s="89"/>
      <c r="WE11" s="84" t="s">
        <v>2341</v>
      </c>
      <c r="WF11" s="88"/>
      <c r="WG11" s="89"/>
      <c r="WH11" s="84" t="s">
        <v>2292</v>
      </c>
      <c r="WI11" s="88"/>
      <c r="WJ11" s="89"/>
      <c r="WK11" s="84" t="s">
        <v>2293</v>
      </c>
      <c r="WL11" s="88"/>
      <c r="WM11" s="89"/>
      <c r="WN11" s="84" t="s">
        <v>2294</v>
      </c>
      <c r="WO11" s="88"/>
      <c r="WP11" s="89"/>
      <c r="WQ11" s="84" t="s">
        <v>2295</v>
      </c>
      <c r="WR11" s="88"/>
      <c r="WS11" s="89"/>
      <c r="WT11" s="84" t="s">
        <v>2296</v>
      </c>
      <c r="WU11" s="88"/>
      <c r="WV11" s="89"/>
      <c r="WW11" s="84" t="s">
        <v>2297</v>
      </c>
      <c r="WX11" s="88"/>
      <c r="WY11" s="89"/>
      <c r="WZ11" s="84" t="s">
        <v>2298</v>
      </c>
      <c r="XA11" s="88"/>
      <c r="XB11" s="89"/>
      <c r="XC11" s="84" t="s">
        <v>2299</v>
      </c>
      <c r="XD11" s="88"/>
      <c r="XE11" s="89"/>
      <c r="XF11" s="84" t="s">
        <v>2300</v>
      </c>
      <c r="XG11" s="88"/>
      <c r="XH11" s="89"/>
      <c r="XI11" s="84" t="s">
        <v>2342</v>
      </c>
      <c r="XJ11" s="88"/>
      <c r="XK11" s="89"/>
      <c r="XL11" s="84" t="s">
        <v>2301</v>
      </c>
      <c r="XM11" s="88"/>
      <c r="XN11" s="89"/>
      <c r="XO11" s="84" t="s">
        <v>2302</v>
      </c>
      <c r="XP11" s="88"/>
      <c r="XQ11" s="89"/>
      <c r="XR11" s="84" t="s">
        <v>2303</v>
      </c>
      <c r="XS11" s="88"/>
      <c r="XT11" s="89"/>
      <c r="XU11" s="84" t="s">
        <v>2304</v>
      </c>
      <c r="XV11" s="88"/>
      <c r="XW11" s="89"/>
      <c r="XX11" s="84" t="s">
        <v>2305</v>
      </c>
      <c r="XY11" s="88"/>
      <c r="XZ11" s="88"/>
      <c r="YA11" s="75" t="s">
        <v>2368</v>
      </c>
      <c r="YB11" s="75"/>
      <c r="YC11" s="75"/>
      <c r="YD11" s="75" t="s">
        <v>2369</v>
      </c>
      <c r="YE11" s="75"/>
      <c r="YF11" s="75"/>
      <c r="YG11" s="75" t="s">
        <v>2370</v>
      </c>
      <c r="YH11" s="75"/>
      <c r="YI11" s="75"/>
      <c r="YJ11" s="75" t="s">
        <v>2371</v>
      </c>
      <c r="YK11" s="75"/>
      <c r="YL11" s="75"/>
      <c r="YM11" s="75" t="s">
        <v>2372</v>
      </c>
      <c r="YN11" s="75"/>
      <c r="YO11" s="75"/>
      <c r="YP11" s="75" t="s">
        <v>2373</v>
      </c>
      <c r="YQ11" s="75"/>
      <c r="YR11" s="75"/>
      <c r="YS11" s="75" t="s">
        <v>2374</v>
      </c>
      <c r="YT11" s="75"/>
      <c r="YU11" s="75"/>
      <c r="YV11" s="75" t="s">
        <v>2375</v>
      </c>
      <c r="YW11" s="75"/>
      <c r="YX11" s="75"/>
      <c r="YY11" s="75" t="s">
        <v>2376</v>
      </c>
      <c r="YZ11" s="75"/>
      <c r="ZA11" s="75"/>
      <c r="ZB11" s="75" t="s">
        <v>2377</v>
      </c>
      <c r="ZC11" s="75"/>
      <c r="ZD11" s="75"/>
      <c r="ZE11" s="75" t="s">
        <v>2378</v>
      </c>
      <c r="ZF11" s="75"/>
      <c r="ZG11" s="75"/>
      <c r="ZH11" s="75" t="s">
        <v>2379</v>
      </c>
      <c r="ZI11" s="75"/>
      <c r="ZJ11" s="75"/>
      <c r="ZK11" s="75" t="s">
        <v>2380</v>
      </c>
      <c r="ZL11" s="75"/>
      <c r="ZM11" s="75"/>
      <c r="ZN11" s="75" t="s">
        <v>2381</v>
      </c>
      <c r="ZO11" s="75"/>
      <c r="ZP11" s="75"/>
    </row>
    <row r="12" spans="1:692" ht="124.9" customHeight="1" thickBot="1" x14ac:dyDescent="0.3">
      <c r="A12" s="110"/>
      <c r="B12" s="110"/>
      <c r="C12" s="71" t="s">
        <v>2382</v>
      </c>
      <c r="D12" s="72"/>
      <c r="E12" s="73"/>
      <c r="F12" s="71" t="s">
        <v>2386</v>
      </c>
      <c r="G12" s="72"/>
      <c r="H12" s="73"/>
      <c r="I12" s="71" t="s">
        <v>2390</v>
      </c>
      <c r="J12" s="72"/>
      <c r="K12" s="73"/>
      <c r="L12" s="71" t="s">
        <v>2392</v>
      </c>
      <c r="M12" s="72"/>
      <c r="N12" s="73"/>
      <c r="O12" s="71" t="s">
        <v>2396</v>
      </c>
      <c r="P12" s="72"/>
      <c r="Q12" s="73"/>
      <c r="R12" s="71" t="s">
        <v>2400</v>
      </c>
      <c r="S12" s="72"/>
      <c r="T12" s="73"/>
      <c r="U12" s="71" t="s">
        <v>2401</v>
      </c>
      <c r="V12" s="72"/>
      <c r="W12" s="73"/>
      <c r="X12" s="71" t="s">
        <v>2405</v>
      </c>
      <c r="Y12" s="72"/>
      <c r="Z12" s="73"/>
      <c r="AA12" s="71" t="s">
        <v>2409</v>
      </c>
      <c r="AB12" s="72"/>
      <c r="AC12" s="73"/>
      <c r="AD12" s="71" t="s">
        <v>2413</v>
      </c>
      <c r="AE12" s="72"/>
      <c r="AF12" s="73"/>
      <c r="AG12" s="71" t="s">
        <v>2417</v>
      </c>
      <c r="AH12" s="72"/>
      <c r="AI12" s="73"/>
      <c r="AJ12" s="71" t="s">
        <v>2421</v>
      </c>
      <c r="AK12" s="72"/>
      <c r="AL12" s="73"/>
      <c r="AM12" s="71" t="s">
        <v>2425</v>
      </c>
      <c r="AN12" s="72"/>
      <c r="AO12" s="73"/>
      <c r="AP12" s="117" t="s">
        <v>2429</v>
      </c>
      <c r="AQ12" s="118"/>
      <c r="AR12" s="119"/>
      <c r="AS12" s="156" t="s">
        <v>2433</v>
      </c>
      <c r="AT12" s="157"/>
      <c r="AU12" s="158"/>
      <c r="AV12" s="117" t="s">
        <v>2437</v>
      </c>
      <c r="AW12" s="118"/>
      <c r="AX12" s="119"/>
      <c r="AY12" s="71" t="s">
        <v>2441</v>
      </c>
      <c r="AZ12" s="72"/>
      <c r="BA12" s="73"/>
      <c r="BB12" s="71" t="s">
        <v>2445</v>
      </c>
      <c r="BC12" s="72"/>
      <c r="BD12" s="73"/>
      <c r="BE12" s="71" t="s">
        <v>2448</v>
      </c>
      <c r="BF12" s="72"/>
      <c r="BG12" s="73"/>
      <c r="BH12" s="71" t="s">
        <v>2452</v>
      </c>
      <c r="BI12" s="72"/>
      <c r="BJ12" s="73"/>
      <c r="BK12" s="71" t="s">
        <v>2453</v>
      </c>
      <c r="BL12" s="72"/>
      <c r="BM12" s="73"/>
      <c r="BN12" s="71" t="s">
        <v>2454</v>
      </c>
      <c r="BO12" s="72"/>
      <c r="BP12" s="73"/>
      <c r="BQ12" s="71" t="s">
        <v>2458</v>
      </c>
      <c r="BR12" s="72"/>
      <c r="BS12" s="73"/>
      <c r="BT12" s="71" t="s">
        <v>2462</v>
      </c>
      <c r="BU12" s="72"/>
      <c r="BV12" s="73"/>
      <c r="BW12" s="71" t="s">
        <v>2466</v>
      </c>
      <c r="BX12" s="72"/>
      <c r="BY12" s="73"/>
      <c r="BZ12" s="71" t="s">
        <v>2470</v>
      </c>
      <c r="CA12" s="72"/>
      <c r="CB12" s="73"/>
      <c r="CC12" s="71" t="s">
        <v>2473</v>
      </c>
      <c r="CD12" s="72"/>
      <c r="CE12" s="73"/>
      <c r="CF12" s="71" t="s">
        <v>2477</v>
      </c>
      <c r="CG12" s="72"/>
      <c r="CH12" s="73"/>
      <c r="CI12" s="71" t="s">
        <v>2478</v>
      </c>
      <c r="CJ12" s="72"/>
      <c r="CK12" s="73"/>
      <c r="CL12" s="71" t="s">
        <v>2479</v>
      </c>
      <c r="CM12" s="72"/>
      <c r="CN12" s="73"/>
      <c r="CO12" s="71" t="s">
        <v>2483</v>
      </c>
      <c r="CP12" s="72"/>
      <c r="CQ12" s="73"/>
      <c r="CR12" s="71" t="s">
        <v>2484</v>
      </c>
      <c r="CS12" s="72"/>
      <c r="CT12" s="73"/>
      <c r="CU12" s="117" t="s">
        <v>1702</v>
      </c>
      <c r="CV12" s="118"/>
      <c r="CW12" s="119"/>
      <c r="CX12" s="71" t="s">
        <v>2487</v>
      </c>
      <c r="CY12" s="72"/>
      <c r="CZ12" s="73"/>
      <c r="DA12" s="71" t="s">
        <v>2488</v>
      </c>
      <c r="DB12" s="72"/>
      <c r="DC12" s="73"/>
      <c r="DD12" s="71" t="s">
        <v>2492</v>
      </c>
      <c r="DE12" s="72"/>
      <c r="DF12" s="73"/>
      <c r="DG12" s="71" t="s">
        <v>2496</v>
      </c>
      <c r="DH12" s="72"/>
      <c r="DI12" s="73"/>
      <c r="DJ12" s="71" t="s">
        <v>2500</v>
      </c>
      <c r="DK12" s="72"/>
      <c r="DL12" s="73"/>
      <c r="DM12" s="71" t="s">
        <v>2504</v>
      </c>
      <c r="DN12" s="72"/>
      <c r="DO12" s="73"/>
      <c r="DP12" s="71" t="s">
        <v>2508</v>
      </c>
      <c r="DQ12" s="72"/>
      <c r="DR12" s="73"/>
      <c r="DS12" s="71" t="s">
        <v>2510</v>
      </c>
      <c r="DT12" s="72"/>
      <c r="DU12" s="73"/>
      <c r="DV12" s="71" t="s">
        <v>2514</v>
      </c>
      <c r="DW12" s="72"/>
      <c r="DX12" s="73"/>
      <c r="DY12" s="71" t="s">
        <v>2517</v>
      </c>
      <c r="DZ12" s="72"/>
      <c r="EA12" s="73"/>
      <c r="EB12" s="117" t="s">
        <v>2518</v>
      </c>
      <c r="EC12" s="118"/>
      <c r="ED12" s="119"/>
      <c r="EE12" s="71" t="s">
        <v>2522</v>
      </c>
      <c r="EF12" s="72"/>
      <c r="EG12" s="73"/>
      <c r="EH12" s="117" t="s">
        <v>2524</v>
      </c>
      <c r="EI12" s="118"/>
      <c r="EJ12" s="119"/>
      <c r="EK12" s="71" t="s">
        <v>2525</v>
      </c>
      <c r="EL12" s="72"/>
      <c r="EM12" s="73"/>
      <c r="EN12" s="117" t="s">
        <v>2526</v>
      </c>
      <c r="EO12" s="118"/>
      <c r="EP12" s="119"/>
      <c r="EQ12" s="71" t="s">
        <v>2528</v>
      </c>
      <c r="ER12" s="72"/>
      <c r="ES12" s="73"/>
      <c r="ET12" s="71" t="s">
        <v>2532</v>
      </c>
      <c r="EU12" s="72"/>
      <c r="EV12" s="73"/>
      <c r="EW12" s="117" t="s">
        <v>2536</v>
      </c>
      <c r="EX12" s="118"/>
      <c r="EY12" s="119"/>
      <c r="EZ12" s="71" t="s">
        <v>2540</v>
      </c>
      <c r="FA12" s="72"/>
      <c r="FB12" s="73"/>
      <c r="FC12" s="71" t="s">
        <v>2544</v>
      </c>
      <c r="FD12" s="72"/>
      <c r="FE12" s="73"/>
      <c r="FF12" s="71" t="s">
        <v>2548</v>
      </c>
      <c r="FG12" s="72"/>
      <c r="FH12" s="73"/>
      <c r="FI12" s="71" t="s">
        <v>2552</v>
      </c>
      <c r="FJ12" s="72"/>
      <c r="FK12" s="73"/>
      <c r="FL12" s="71" t="s">
        <v>2555</v>
      </c>
      <c r="FM12" s="72"/>
      <c r="FN12" s="73"/>
      <c r="FO12" s="71" t="s">
        <v>2559</v>
      </c>
      <c r="FP12" s="72"/>
      <c r="FQ12" s="73"/>
      <c r="FR12" s="71" t="s">
        <v>2563</v>
      </c>
      <c r="FS12" s="72"/>
      <c r="FT12" s="73"/>
      <c r="FU12" s="117" t="s">
        <v>2567</v>
      </c>
      <c r="FV12" s="118"/>
      <c r="FW12" s="119"/>
      <c r="FX12" s="117" t="s">
        <v>2571</v>
      </c>
      <c r="FY12" s="118"/>
      <c r="FZ12" s="119"/>
      <c r="GA12" s="71" t="s">
        <v>2575</v>
      </c>
      <c r="GB12" s="72"/>
      <c r="GC12" s="73"/>
      <c r="GD12" s="117" t="s">
        <v>2576</v>
      </c>
      <c r="GE12" s="118"/>
      <c r="GF12" s="119"/>
      <c r="GG12" s="71" t="s">
        <v>2580</v>
      </c>
      <c r="GH12" s="72"/>
      <c r="GI12" s="73"/>
      <c r="GJ12" s="71" t="s">
        <v>2584</v>
      </c>
      <c r="GK12" s="72"/>
      <c r="GL12" s="73"/>
      <c r="GM12" s="71" t="s">
        <v>2588</v>
      </c>
      <c r="GN12" s="72"/>
      <c r="GO12" s="73"/>
      <c r="GP12" s="71" t="s">
        <v>2592</v>
      </c>
      <c r="GQ12" s="72"/>
      <c r="GR12" s="73"/>
      <c r="GS12" s="71" t="s">
        <v>2596</v>
      </c>
      <c r="GT12" s="72"/>
      <c r="GU12" s="73"/>
      <c r="GV12" s="71" t="s">
        <v>2600</v>
      </c>
      <c r="GW12" s="72"/>
      <c r="GX12" s="73"/>
      <c r="GY12" s="127" t="s">
        <v>2601</v>
      </c>
      <c r="GZ12" s="128"/>
      <c r="HA12" s="129"/>
      <c r="HB12" s="127" t="s">
        <v>2604</v>
      </c>
      <c r="HC12" s="128"/>
      <c r="HD12" s="129"/>
      <c r="HE12" s="127" t="s">
        <v>2607</v>
      </c>
      <c r="HF12" s="128"/>
      <c r="HG12" s="129"/>
      <c r="HH12" s="127" t="s">
        <v>2610</v>
      </c>
      <c r="HI12" s="128"/>
      <c r="HJ12" s="129"/>
      <c r="HK12" s="130" t="s">
        <v>2613</v>
      </c>
      <c r="HL12" s="131"/>
      <c r="HM12" s="132"/>
      <c r="HN12" s="127" t="s">
        <v>2616</v>
      </c>
      <c r="HO12" s="128"/>
      <c r="HP12" s="129"/>
      <c r="HQ12" s="127" t="s">
        <v>2618</v>
      </c>
      <c r="HR12" s="128"/>
      <c r="HS12" s="129"/>
      <c r="HT12" s="127" t="s">
        <v>2621</v>
      </c>
      <c r="HU12" s="128"/>
      <c r="HV12" s="129"/>
      <c r="HW12" s="130" t="s">
        <v>2624</v>
      </c>
      <c r="HX12" s="162"/>
      <c r="HY12" s="49"/>
      <c r="HZ12" s="130" t="s">
        <v>2625</v>
      </c>
      <c r="IA12" s="131"/>
      <c r="IB12" s="132"/>
      <c r="IC12" s="130" t="s">
        <v>2629</v>
      </c>
      <c r="ID12" s="131"/>
      <c r="IE12" s="132"/>
      <c r="IF12" s="127" t="s">
        <v>2630</v>
      </c>
      <c r="IG12" s="128"/>
      <c r="IH12" s="129"/>
      <c r="II12" s="130" t="s">
        <v>2632</v>
      </c>
      <c r="IJ12" s="131"/>
      <c r="IK12" s="132"/>
      <c r="IL12" s="130" t="s">
        <v>2633</v>
      </c>
      <c r="IM12" s="131"/>
      <c r="IN12" s="132"/>
      <c r="IO12" s="127" t="s">
        <v>2634</v>
      </c>
      <c r="IP12" s="128"/>
      <c r="IQ12" s="129"/>
      <c r="IR12" s="127" t="s">
        <v>2638</v>
      </c>
      <c r="IS12" s="128"/>
      <c r="IT12" s="129"/>
      <c r="IU12" s="127" t="s">
        <v>2641</v>
      </c>
      <c r="IV12" s="128"/>
      <c r="IW12" s="129"/>
      <c r="IX12" s="130" t="s">
        <v>2645</v>
      </c>
      <c r="IY12" s="131"/>
      <c r="IZ12" s="132"/>
      <c r="JA12" s="127" t="s">
        <v>2649</v>
      </c>
      <c r="JB12" s="128"/>
      <c r="JC12" s="129"/>
      <c r="JD12" s="127" t="s">
        <v>2650</v>
      </c>
      <c r="JE12" s="128"/>
      <c r="JF12" s="129"/>
      <c r="JG12" s="127" t="s">
        <v>2653</v>
      </c>
      <c r="JH12" s="128"/>
      <c r="JI12" s="129"/>
      <c r="JJ12" s="163" t="s">
        <v>2658</v>
      </c>
      <c r="JK12" s="108"/>
      <c r="JL12" s="107"/>
      <c r="JM12" s="71" t="s">
        <v>2659</v>
      </c>
      <c r="JN12" s="72"/>
      <c r="JO12" s="73"/>
      <c r="JP12" s="71" t="s">
        <v>2663</v>
      </c>
      <c r="JQ12" s="72"/>
      <c r="JR12" s="73"/>
      <c r="JS12" s="71" t="s">
        <v>2664</v>
      </c>
      <c r="JT12" s="72"/>
      <c r="JU12" s="73"/>
      <c r="JV12" s="71" t="s">
        <v>2665</v>
      </c>
      <c r="JW12" s="72"/>
      <c r="JX12" s="73"/>
      <c r="JY12" s="117" t="s">
        <v>2667</v>
      </c>
      <c r="JZ12" s="118"/>
      <c r="KA12" s="119"/>
      <c r="KB12" s="117" t="s">
        <v>2671</v>
      </c>
      <c r="KC12" s="118"/>
      <c r="KD12" s="119"/>
      <c r="KE12" s="71" t="s">
        <v>2673</v>
      </c>
      <c r="KF12" s="72"/>
      <c r="KG12" s="73"/>
      <c r="KH12" s="71" t="s">
        <v>2690</v>
      </c>
      <c r="KI12" s="72"/>
      <c r="KJ12" s="73"/>
      <c r="KK12" s="71" t="s">
        <v>2694</v>
      </c>
      <c r="KL12" s="72"/>
      <c r="KM12" s="73"/>
      <c r="KN12" s="127" t="s">
        <v>2698</v>
      </c>
      <c r="KO12" s="128"/>
      <c r="KP12" s="129"/>
      <c r="KQ12" s="127" t="s">
        <v>2701</v>
      </c>
      <c r="KR12" s="128"/>
      <c r="KS12" s="129"/>
      <c r="KT12" s="127" t="s">
        <v>2704</v>
      </c>
      <c r="KU12" s="128"/>
      <c r="KV12" s="129"/>
      <c r="KW12" s="127" t="s">
        <v>2707</v>
      </c>
      <c r="KX12" s="128"/>
      <c r="KY12" s="129"/>
      <c r="KZ12" s="130" t="s">
        <v>2708</v>
      </c>
      <c r="LA12" s="131"/>
      <c r="LB12" s="132"/>
      <c r="LC12" s="127" t="s">
        <v>2709</v>
      </c>
      <c r="LD12" s="128"/>
      <c r="LE12" s="129"/>
      <c r="LF12" s="127" t="s">
        <v>2712</v>
      </c>
      <c r="LG12" s="128"/>
      <c r="LH12" s="129"/>
      <c r="LI12" s="127" t="s">
        <v>2715</v>
      </c>
      <c r="LJ12" s="128"/>
      <c r="LK12" s="129"/>
      <c r="LL12" s="127" t="s">
        <v>2716</v>
      </c>
      <c r="LM12" s="128"/>
      <c r="LN12" s="129"/>
      <c r="LO12" s="130" t="s">
        <v>2719</v>
      </c>
      <c r="LP12" s="131"/>
      <c r="LQ12" s="132"/>
      <c r="LR12" s="127" t="s">
        <v>2722</v>
      </c>
      <c r="LS12" s="128"/>
      <c r="LT12" s="129"/>
      <c r="LU12" s="127" t="s">
        <v>2726</v>
      </c>
      <c r="LV12" s="128"/>
      <c r="LW12" s="128"/>
      <c r="LX12" s="97" t="s">
        <v>2596</v>
      </c>
      <c r="LY12" s="97"/>
      <c r="LZ12" s="97"/>
      <c r="MA12" s="117" t="s">
        <v>2741</v>
      </c>
      <c r="MB12" s="118"/>
      <c r="MC12" s="119"/>
      <c r="MD12" s="71" t="s">
        <v>2742</v>
      </c>
      <c r="ME12" s="72"/>
      <c r="MF12" s="73"/>
      <c r="MG12" s="71" t="s">
        <v>2746</v>
      </c>
      <c r="MH12" s="72"/>
      <c r="MI12" s="73"/>
      <c r="MJ12" s="117" t="s">
        <v>2750</v>
      </c>
      <c r="MK12" s="118"/>
      <c r="ML12" s="119"/>
      <c r="MM12" s="71" t="s">
        <v>2754</v>
      </c>
      <c r="MN12" s="72"/>
      <c r="MO12" s="73"/>
      <c r="MP12" s="71" t="s">
        <v>2755</v>
      </c>
      <c r="MQ12" s="72"/>
      <c r="MR12" s="73"/>
      <c r="MS12" s="71" t="s">
        <v>2759</v>
      </c>
      <c r="MT12" s="72"/>
      <c r="MU12" s="73"/>
      <c r="MV12" s="71" t="s">
        <v>2763</v>
      </c>
      <c r="MW12" s="72"/>
      <c r="MX12" s="73"/>
      <c r="MY12" s="71" t="s">
        <v>2764</v>
      </c>
      <c r="MZ12" s="72"/>
      <c r="NA12" s="73"/>
      <c r="NB12" s="71" t="s">
        <v>2768</v>
      </c>
      <c r="NC12" s="72"/>
      <c r="ND12" s="73"/>
      <c r="NE12" s="71" t="s">
        <v>2772</v>
      </c>
      <c r="NF12" s="72"/>
      <c r="NG12" s="73"/>
      <c r="NH12" s="71" t="s">
        <v>2776</v>
      </c>
      <c r="NI12" s="72"/>
      <c r="NJ12" s="73"/>
      <c r="NK12" s="71" t="s">
        <v>2780</v>
      </c>
      <c r="NL12" s="72"/>
      <c r="NM12" s="73"/>
      <c r="NN12" s="71" t="s">
        <v>2784</v>
      </c>
      <c r="NO12" s="72"/>
      <c r="NP12" s="73"/>
      <c r="NQ12" s="71" t="s">
        <v>2788</v>
      </c>
      <c r="NR12" s="72"/>
      <c r="NS12" s="73"/>
      <c r="NT12" s="117" t="s">
        <v>2792</v>
      </c>
      <c r="NU12" s="118"/>
      <c r="NV12" s="119"/>
      <c r="NW12" s="71" t="s">
        <v>2796</v>
      </c>
      <c r="NX12" s="72"/>
      <c r="NY12" s="73"/>
      <c r="NZ12" s="71" t="s">
        <v>2800</v>
      </c>
      <c r="OA12" s="72"/>
      <c r="OB12" s="73"/>
      <c r="OC12" s="127" t="s">
        <v>2804</v>
      </c>
      <c r="OD12" s="128"/>
      <c r="OE12" s="129"/>
      <c r="OF12" s="71" t="s">
        <v>2807</v>
      </c>
      <c r="OG12" s="72"/>
      <c r="OH12" s="73"/>
      <c r="OI12" s="127" t="s">
        <v>2811</v>
      </c>
      <c r="OJ12" s="128"/>
      <c r="OK12" s="129"/>
      <c r="OL12" s="127" t="s">
        <v>2814</v>
      </c>
      <c r="OM12" s="128"/>
      <c r="ON12" s="129"/>
      <c r="OO12" s="127" t="s">
        <v>2817</v>
      </c>
      <c r="OP12" s="128"/>
      <c r="OQ12" s="129"/>
      <c r="OR12" s="127" t="s">
        <v>2820</v>
      </c>
      <c r="OS12" s="128"/>
      <c r="OT12" s="129"/>
      <c r="OU12" s="127" t="s">
        <v>2823</v>
      </c>
      <c r="OV12" s="128"/>
      <c r="OW12" s="129"/>
      <c r="OX12" s="127" t="s">
        <v>2826</v>
      </c>
      <c r="OY12" s="128"/>
      <c r="OZ12" s="129"/>
      <c r="PA12" s="127" t="s">
        <v>2827</v>
      </c>
      <c r="PB12" s="128"/>
      <c r="PC12" s="129"/>
      <c r="PD12" s="71" t="s">
        <v>2830</v>
      </c>
      <c r="PE12" s="72"/>
      <c r="PF12" s="73"/>
      <c r="PG12" s="71" t="s">
        <v>2834</v>
      </c>
      <c r="PH12" s="72"/>
      <c r="PI12" s="73"/>
      <c r="PJ12" s="71" t="s">
        <v>2836</v>
      </c>
      <c r="PK12" s="72"/>
      <c r="PL12" s="73"/>
      <c r="PM12" s="71" t="s">
        <v>2840</v>
      </c>
      <c r="PN12" s="72"/>
      <c r="PO12" s="73"/>
      <c r="PP12" s="71" t="s">
        <v>2844</v>
      </c>
      <c r="PQ12" s="72"/>
      <c r="PR12" s="73"/>
      <c r="PS12" s="71" t="s">
        <v>2848</v>
      </c>
      <c r="PT12" s="72"/>
      <c r="PU12" s="73"/>
      <c r="PV12" s="71" t="s">
        <v>2852</v>
      </c>
      <c r="PW12" s="72"/>
      <c r="PX12" s="73"/>
      <c r="PY12" s="71" t="s">
        <v>2859</v>
      </c>
      <c r="PZ12" s="72"/>
      <c r="QA12" s="73"/>
      <c r="QB12" s="71" t="s">
        <v>2860</v>
      </c>
      <c r="QC12" s="72"/>
      <c r="QD12" s="73"/>
      <c r="QE12" s="71" t="s">
        <v>2863</v>
      </c>
      <c r="QF12" s="72"/>
      <c r="QG12" s="73"/>
      <c r="QH12" s="71" t="s">
        <v>2867</v>
      </c>
      <c r="QI12" s="72"/>
      <c r="QJ12" s="73"/>
      <c r="QK12" s="71" t="s">
        <v>2871</v>
      </c>
      <c r="QL12" s="72"/>
      <c r="QM12" s="73"/>
      <c r="QN12" s="71" t="s">
        <v>2875</v>
      </c>
      <c r="QO12" s="72"/>
      <c r="QP12" s="73"/>
      <c r="QQ12" s="71" t="s">
        <v>2878</v>
      </c>
      <c r="QR12" s="72"/>
      <c r="QS12" s="73"/>
      <c r="QT12" s="71" t="s">
        <v>2880</v>
      </c>
      <c r="QU12" s="72"/>
      <c r="QV12" s="73"/>
      <c r="QW12" s="71" t="s">
        <v>2884</v>
      </c>
      <c r="QX12" s="72"/>
      <c r="QY12" s="73"/>
      <c r="QZ12" s="71" t="s">
        <v>2888</v>
      </c>
      <c r="RA12" s="72"/>
      <c r="RB12" s="73"/>
      <c r="RC12" s="71" t="s">
        <v>2892</v>
      </c>
      <c r="RD12" s="72"/>
      <c r="RE12" s="73"/>
      <c r="RF12" s="71" t="s">
        <v>2894</v>
      </c>
      <c r="RG12" s="72"/>
      <c r="RH12" s="73"/>
      <c r="RI12" s="71" t="s">
        <v>2898</v>
      </c>
      <c r="RJ12" s="72"/>
      <c r="RK12" s="73"/>
      <c r="RL12" s="71" t="s">
        <v>2902</v>
      </c>
      <c r="RM12" s="72"/>
      <c r="RN12" s="73"/>
      <c r="RO12" s="71" t="s">
        <v>2906</v>
      </c>
      <c r="RP12" s="72"/>
      <c r="RQ12" s="73"/>
      <c r="RR12" s="71" t="s">
        <v>2910</v>
      </c>
      <c r="RS12" s="72"/>
      <c r="RT12" s="73"/>
      <c r="RU12" s="71" t="s">
        <v>2914</v>
      </c>
      <c r="RV12" s="72"/>
      <c r="RW12" s="73"/>
      <c r="RX12" s="71" t="s">
        <v>2917</v>
      </c>
      <c r="RY12" s="72"/>
      <c r="RZ12" s="73"/>
      <c r="SA12" s="71" t="s">
        <v>2921</v>
      </c>
      <c r="SB12" s="72"/>
      <c r="SC12" s="73"/>
      <c r="SD12" s="71" t="s">
        <v>2925</v>
      </c>
      <c r="SE12" s="72"/>
      <c r="SF12" s="73"/>
      <c r="SG12" s="71" t="s">
        <v>2926</v>
      </c>
      <c r="SH12" s="72"/>
      <c r="SI12" s="73"/>
      <c r="SJ12" s="71" t="s">
        <v>2930</v>
      </c>
      <c r="SK12" s="72"/>
      <c r="SL12" s="73"/>
      <c r="SM12" s="71" t="s">
        <v>2934</v>
      </c>
      <c r="SN12" s="72"/>
      <c r="SO12" s="73"/>
      <c r="SP12" s="71" t="s">
        <v>2937</v>
      </c>
      <c r="SQ12" s="72"/>
      <c r="SR12" s="73"/>
      <c r="SS12" s="71" t="s">
        <v>2941</v>
      </c>
      <c r="ST12" s="72"/>
      <c r="SU12" s="73"/>
      <c r="SV12" s="71" t="s">
        <v>2945</v>
      </c>
      <c r="SW12" s="72"/>
      <c r="SX12" s="73"/>
      <c r="SY12" s="71" t="s">
        <v>2949</v>
      </c>
      <c r="SZ12" s="72"/>
      <c r="TA12" s="73"/>
      <c r="TB12" s="71" t="s">
        <v>2953</v>
      </c>
      <c r="TC12" s="72"/>
      <c r="TD12" s="73"/>
      <c r="TE12" s="71" t="s">
        <v>2957</v>
      </c>
      <c r="TF12" s="72"/>
      <c r="TG12" s="73"/>
      <c r="TH12" s="71" t="s">
        <v>2002</v>
      </c>
      <c r="TI12" s="72"/>
      <c r="TJ12" s="73"/>
      <c r="TK12" s="71" t="s">
        <v>2962</v>
      </c>
      <c r="TL12" s="72"/>
      <c r="TM12" s="73"/>
      <c r="TN12" s="71" t="s">
        <v>2973</v>
      </c>
      <c r="TO12" s="72"/>
      <c r="TP12" s="73"/>
      <c r="TQ12" s="71" t="s">
        <v>2977</v>
      </c>
      <c r="TR12" s="72"/>
      <c r="TS12" s="73"/>
      <c r="TT12" s="71" t="s">
        <v>2981</v>
      </c>
      <c r="TU12" s="72"/>
      <c r="TV12" s="73"/>
      <c r="TW12" s="71" t="s">
        <v>2985</v>
      </c>
      <c r="TX12" s="72"/>
      <c r="TY12" s="73"/>
      <c r="TZ12" s="71" t="s">
        <v>2989</v>
      </c>
      <c r="UA12" s="72"/>
      <c r="UB12" s="73"/>
      <c r="UC12" s="71" t="s">
        <v>2993</v>
      </c>
      <c r="UD12" s="72"/>
      <c r="UE12" s="73"/>
      <c r="UF12" s="71" t="s">
        <v>2997</v>
      </c>
      <c r="UG12" s="72"/>
      <c r="UH12" s="73"/>
      <c r="UI12" s="71" t="s">
        <v>3001</v>
      </c>
      <c r="UJ12" s="72"/>
      <c r="UK12" s="73"/>
      <c r="UL12" s="71" t="s">
        <v>3005</v>
      </c>
      <c r="UM12" s="72"/>
      <c r="UN12" s="73"/>
      <c r="UO12" s="71" t="s">
        <v>3009</v>
      </c>
      <c r="UP12" s="72"/>
      <c r="UQ12" s="73"/>
      <c r="UR12" s="71" t="s">
        <v>3012</v>
      </c>
      <c r="US12" s="72"/>
      <c r="UT12" s="73"/>
      <c r="UU12" s="71" t="s">
        <v>3016</v>
      </c>
      <c r="UV12" s="72"/>
      <c r="UW12" s="73"/>
      <c r="UX12" s="71" t="s">
        <v>3020</v>
      </c>
      <c r="UY12" s="72"/>
      <c r="UZ12" s="73"/>
      <c r="VA12" s="71" t="s">
        <v>3022</v>
      </c>
      <c r="VB12" s="72"/>
      <c r="VC12" s="73"/>
      <c r="VD12" s="71" t="s">
        <v>3024</v>
      </c>
      <c r="VE12" s="72"/>
      <c r="VF12" s="73"/>
      <c r="VG12" s="71" t="s">
        <v>3028</v>
      </c>
      <c r="VH12" s="72"/>
      <c r="VI12" s="73"/>
      <c r="VJ12" s="71" t="s">
        <v>1702</v>
      </c>
      <c r="VK12" s="72"/>
      <c r="VL12" s="73"/>
      <c r="VM12" s="71" t="s">
        <v>3033</v>
      </c>
      <c r="VN12" s="72"/>
      <c r="VO12" s="73"/>
      <c r="VP12" s="71" t="s">
        <v>3037</v>
      </c>
      <c r="VQ12" s="72"/>
      <c r="VR12" s="73"/>
      <c r="VS12" s="71" t="s">
        <v>3039</v>
      </c>
      <c r="VT12" s="72"/>
      <c r="VU12" s="73"/>
      <c r="VV12" s="71" t="s">
        <v>3043</v>
      </c>
      <c r="VW12" s="72"/>
      <c r="VX12" s="73"/>
      <c r="VY12" s="71" t="s">
        <v>3047</v>
      </c>
      <c r="VZ12" s="72"/>
      <c r="WA12" s="73"/>
      <c r="WB12" s="71" t="s">
        <v>3050</v>
      </c>
      <c r="WC12" s="72"/>
      <c r="WD12" s="73"/>
      <c r="WE12" s="71" t="s">
        <v>3054</v>
      </c>
      <c r="WF12" s="72"/>
      <c r="WG12" s="73"/>
      <c r="WH12" s="71" t="s">
        <v>3058</v>
      </c>
      <c r="WI12" s="72"/>
      <c r="WJ12" s="73"/>
      <c r="WK12" s="71" t="s">
        <v>3062</v>
      </c>
      <c r="WL12" s="72"/>
      <c r="WM12" s="73"/>
      <c r="WN12" s="71" t="s">
        <v>3064</v>
      </c>
      <c r="WO12" s="72"/>
      <c r="WP12" s="73"/>
      <c r="WQ12" s="71" t="s">
        <v>3068</v>
      </c>
      <c r="WR12" s="72"/>
      <c r="WS12" s="73"/>
      <c r="WT12" s="71" t="s">
        <v>3072</v>
      </c>
      <c r="WU12" s="72"/>
      <c r="WV12" s="73"/>
      <c r="WW12" s="71" t="s">
        <v>3076</v>
      </c>
      <c r="WX12" s="72"/>
      <c r="WY12" s="73"/>
      <c r="WZ12" s="71" t="s">
        <v>3080</v>
      </c>
      <c r="XA12" s="72"/>
      <c r="XB12" s="73"/>
      <c r="XC12" s="71" t="s">
        <v>3084</v>
      </c>
      <c r="XD12" s="72"/>
      <c r="XE12" s="73"/>
      <c r="XF12" s="71" t="s">
        <v>3086</v>
      </c>
      <c r="XG12" s="72"/>
      <c r="XH12" s="73"/>
      <c r="XI12" s="71" t="s">
        <v>3090</v>
      </c>
      <c r="XJ12" s="72"/>
      <c r="XK12" s="148"/>
      <c r="XL12" s="147" t="s">
        <v>3094</v>
      </c>
      <c r="XM12" s="72"/>
      <c r="XN12" s="148"/>
      <c r="XO12" s="147" t="s">
        <v>3096</v>
      </c>
      <c r="XP12" s="72"/>
      <c r="XQ12" s="73"/>
      <c r="XR12" s="71" t="s">
        <v>3100</v>
      </c>
      <c r="XS12" s="72"/>
      <c r="XT12" s="73"/>
      <c r="XU12" s="71" t="s">
        <v>3104</v>
      </c>
      <c r="XV12" s="72"/>
      <c r="XW12" s="73"/>
      <c r="XX12" s="71" t="s">
        <v>3105</v>
      </c>
      <c r="XY12" s="72"/>
      <c r="XZ12" s="73"/>
      <c r="YA12" s="71" t="s">
        <v>3109</v>
      </c>
      <c r="YB12" s="72"/>
      <c r="YC12" s="73"/>
      <c r="YD12" s="71" t="s">
        <v>3113</v>
      </c>
      <c r="YE12" s="72"/>
      <c r="YF12" s="73"/>
      <c r="YG12" s="71" t="s">
        <v>3115</v>
      </c>
      <c r="YH12" s="72"/>
      <c r="YI12" s="73"/>
      <c r="YJ12" s="71" t="s">
        <v>3119</v>
      </c>
      <c r="YK12" s="72"/>
      <c r="YL12" s="73"/>
      <c r="YM12" s="71" t="s">
        <v>3122</v>
      </c>
      <c r="YN12" s="72"/>
      <c r="YO12" s="73"/>
      <c r="YP12" s="71" t="s">
        <v>3126</v>
      </c>
      <c r="YQ12" s="72"/>
      <c r="YR12" s="73"/>
      <c r="YS12" s="71" t="s">
        <v>3130</v>
      </c>
      <c r="YT12" s="72"/>
      <c r="YU12" s="73"/>
      <c r="YV12" s="71" t="s">
        <v>3132</v>
      </c>
      <c r="YW12" s="72"/>
      <c r="YX12" s="73"/>
      <c r="YY12" s="71" t="s">
        <v>3136</v>
      </c>
      <c r="YZ12" s="72"/>
      <c r="ZA12" s="73"/>
      <c r="ZB12" s="71" t="s">
        <v>3140</v>
      </c>
      <c r="ZC12" s="72"/>
      <c r="ZD12" s="73"/>
      <c r="ZE12" s="71" t="s">
        <v>3144</v>
      </c>
      <c r="ZF12" s="72"/>
      <c r="ZG12" s="73"/>
      <c r="ZH12" s="163" t="s">
        <v>3151</v>
      </c>
      <c r="ZI12" s="164"/>
      <c r="ZJ12" s="165"/>
      <c r="ZK12" s="71" t="s">
        <v>3152</v>
      </c>
      <c r="ZL12" s="72"/>
      <c r="ZM12" s="73"/>
      <c r="ZN12" s="71" t="s">
        <v>3156</v>
      </c>
      <c r="ZO12" s="72"/>
      <c r="ZP12" s="73"/>
    </row>
    <row r="13" spans="1:692" ht="132.75" thickBot="1" x14ac:dyDescent="0.3">
      <c r="A13" s="110"/>
      <c r="B13" s="110"/>
      <c r="C13" s="20" t="s">
        <v>2383</v>
      </c>
      <c r="D13" s="21" t="s">
        <v>2384</v>
      </c>
      <c r="E13" s="22" t="s">
        <v>2385</v>
      </c>
      <c r="F13" s="20" t="s">
        <v>2387</v>
      </c>
      <c r="G13" s="21" t="s">
        <v>2388</v>
      </c>
      <c r="H13" s="22" t="s">
        <v>2389</v>
      </c>
      <c r="I13" s="20" t="s">
        <v>479</v>
      </c>
      <c r="J13" s="21" t="s">
        <v>2391</v>
      </c>
      <c r="K13" s="22" t="s">
        <v>481</v>
      </c>
      <c r="L13" s="20" t="s">
        <v>2393</v>
      </c>
      <c r="M13" s="21" t="s">
        <v>2394</v>
      </c>
      <c r="N13" s="22" t="s">
        <v>2395</v>
      </c>
      <c r="O13" s="20" t="s">
        <v>2397</v>
      </c>
      <c r="P13" s="21" t="s">
        <v>2398</v>
      </c>
      <c r="Q13" s="22" t="s">
        <v>2399</v>
      </c>
      <c r="R13" s="20" t="s">
        <v>1484</v>
      </c>
      <c r="S13" s="21" t="s">
        <v>1485</v>
      </c>
      <c r="T13" s="22" t="s">
        <v>1486</v>
      </c>
      <c r="U13" s="20" t="s">
        <v>2402</v>
      </c>
      <c r="V13" s="21" t="s">
        <v>2403</v>
      </c>
      <c r="W13" s="22" t="s">
        <v>2404</v>
      </c>
      <c r="X13" s="20" t="s">
        <v>2406</v>
      </c>
      <c r="Y13" s="21" t="s">
        <v>2407</v>
      </c>
      <c r="Z13" s="22" t="s">
        <v>2408</v>
      </c>
      <c r="AA13" s="20" t="s">
        <v>2410</v>
      </c>
      <c r="AB13" s="21" t="s">
        <v>2411</v>
      </c>
      <c r="AC13" s="22" t="s">
        <v>2412</v>
      </c>
      <c r="AD13" s="20" t="s">
        <v>2414</v>
      </c>
      <c r="AE13" s="21" t="s">
        <v>2415</v>
      </c>
      <c r="AF13" s="22" t="s">
        <v>2416</v>
      </c>
      <c r="AG13" s="20" t="s">
        <v>2418</v>
      </c>
      <c r="AH13" s="21" t="s">
        <v>2419</v>
      </c>
      <c r="AI13" s="22" t="s">
        <v>2420</v>
      </c>
      <c r="AJ13" s="20" t="s">
        <v>2422</v>
      </c>
      <c r="AK13" s="21" t="s">
        <v>2423</v>
      </c>
      <c r="AL13" s="22" t="s">
        <v>2424</v>
      </c>
      <c r="AM13" s="20" t="s">
        <v>2426</v>
      </c>
      <c r="AN13" s="21" t="s">
        <v>2427</v>
      </c>
      <c r="AO13" s="22" t="s">
        <v>2428</v>
      </c>
      <c r="AP13" s="38" t="s">
        <v>2430</v>
      </c>
      <c r="AQ13" s="50" t="s">
        <v>2431</v>
      </c>
      <c r="AR13" s="50" t="s">
        <v>2432</v>
      </c>
      <c r="AS13" s="20" t="s">
        <v>2434</v>
      </c>
      <c r="AT13" s="21" t="s">
        <v>2435</v>
      </c>
      <c r="AU13" s="22" t="s">
        <v>2436</v>
      </c>
      <c r="AV13" s="20" t="s">
        <v>2438</v>
      </c>
      <c r="AW13" s="21" t="s">
        <v>2439</v>
      </c>
      <c r="AX13" s="22" t="s">
        <v>2440</v>
      </c>
      <c r="AY13" s="20" t="s">
        <v>2442</v>
      </c>
      <c r="AZ13" s="21" t="s">
        <v>2443</v>
      </c>
      <c r="BA13" s="22" t="s">
        <v>2444</v>
      </c>
      <c r="BB13" s="20" t="s">
        <v>690</v>
      </c>
      <c r="BC13" s="21" t="s">
        <v>2446</v>
      </c>
      <c r="BD13" s="21" t="s">
        <v>2447</v>
      </c>
      <c r="BE13" s="20" t="s">
        <v>2449</v>
      </c>
      <c r="BF13" s="21" t="s">
        <v>2450</v>
      </c>
      <c r="BG13" s="21" t="s">
        <v>2451</v>
      </c>
      <c r="BH13" s="20" t="s">
        <v>690</v>
      </c>
      <c r="BI13" s="21" t="s">
        <v>2446</v>
      </c>
      <c r="BJ13" s="22" t="s">
        <v>2447</v>
      </c>
      <c r="BK13" s="20" t="s">
        <v>2043</v>
      </c>
      <c r="BL13" s="21" t="s">
        <v>2044</v>
      </c>
      <c r="BM13" s="22" t="s">
        <v>2045</v>
      </c>
      <c r="BN13" s="20" t="s">
        <v>2455</v>
      </c>
      <c r="BO13" s="21" t="s">
        <v>2456</v>
      </c>
      <c r="BP13" s="22" t="s">
        <v>2457</v>
      </c>
      <c r="BQ13" s="20" t="s">
        <v>2459</v>
      </c>
      <c r="BR13" s="21" t="s">
        <v>2460</v>
      </c>
      <c r="BS13" s="22" t="s">
        <v>2461</v>
      </c>
      <c r="BT13" s="20" t="s">
        <v>2463</v>
      </c>
      <c r="BU13" s="21" t="s">
        <v>2464</v>
      </c>
      <c r="BV13" s="22" t="s">
        <v>2465</v>
      </c>
      <c r="BW13" s="20" t="s">
        <v>2467</v>
      </c>
      <c r="BX13" s="21" t="s">
        <v>2468</v>
      </c>
      <c r="BY13" s="22" t="s">
        <v>2469</v>
      </c>
      <c r="BZ13" s="20" t="s">
        <v>2471</v>
      </c>
      <c r="CA13" s="21" t="s">
        <v>1630</v>
      </c>
      <c r="CB13" s="22" t="s">
        <v>2472</v>
      </c>
      <c r="CC13" s="20" t="s">
        <v>2474</v>
      </c>
      <c r="CD13" s="21" t="s">
        <v>2475</v>
      </c>
      <c r="CE13" s="22" t="s">
        <v>2476</v>
      </c>
      <c r="CF13" s="20" t="s">
        <v>170</v>
      </c>
      <c r="CG13" s="21" t="s">
        <v>1630</v>
      </c>
      <c r="CH13" s="22" t="s">
        <v>2472</v>
      </c>
      <c r="CI13" s="20" t="s">
        <v>48</v>
      </c>
      <c r="CJ13" s="21" t="s">
        <v>49</v>
      </c>
      <c r="CK13" s="22" t="s">
        <v>50</v>
      </c>
      <c r="CL13" s="20" t="s">
        <v>2480</v>
      </c>
      <c r="CM13" s="21" t="s">
        <v>2481</v>
      </c>
      <c r="CN13" s="22" t="s">
        <v>2482</v>
      </c>
      <c r="CO13" s="20" t="s">
        <v>525</v>
      </c>
      <c r="CP13" s="21" t="s">
        <v>550</v>
      </c>
      <c r="CQ13" s="22" t="s">
        <v>555</v>
      </c>
      <c r="CR13" s="20" t="s">
        <v>1571</v>
      </c>
      <c r="CS13" s="21" t="s">
        <v>1572</v>
      </c>
      <c r="CT13" s="22" t="s">
        <v>2485</v>
      </c>
      <c r="CU13" s="20" t="s">
        <v>1559</v>
      </c>
      <c r="CV13" s="21" t="s">
        <v>1560</v>
      </c>
      <c r="CW13" s="22" t="s">
        <v>2486</v>
      </c>
      <c r="CX13" s="20" t="s">
        <v>525</v>
      </c>
      <c r="CY13" s="21" t="s">
        <v>550</v>
      </c>
      <c r="CZ13" s="22" t="s">
        <v>1079</v>
      </c>
      <c r="DA13" s="20" t="s">
        <v>2489</v>
      </c>
      <c r="DB13" s="21" t="s">
        <v>2490</v>
      </c>
      <c r="DC13" s="22" t="s">
        <v>2491</v>
      </c>
      <c r="DD13" s="20" t="s">
        <v>2493</v>
      </c>
      <c r="DE13" s="21" t="s">
        <v>2494</v>
      </c>
      <c r="DF13" s="22" t="s">
        <v>2495</v>
      </c>
      <c r="DG13" s="20" t="s">
        <v>2497</v>
      </c>
      <c r="DH13" s="21" t="s">
        <v>2498</v>
      </c>
      <c r="DI13" s="22" t="s">
        <v>2499</v>
      </c>
      <c r="DJ13" s="20" t="s">
        <v>2501</v>
      </c>
      <c r="DK13" s="21" t="s">
        <v>2502</v>
      </c>
      <c r="DL13" s="22" t="s">
        <v>2503</v>
      </c>
      <c r="DM13" s="20" t="s">
        <v>2505</v>
      </c>
      <c r="DN13" s="21" t="s">
        <v>2506</v>
      </c>
      <c r="DO13" s="22" t="s">
        <v>2507</v>
      </c>
      <c r="DP13" s="20" t="s">
        <v>1577</v>
      </c>
      <c r="DQ13" s="21" t="s">
        <v>1578</v>
      </c>
      <c r="DR13" s="22" t="s">
        <v>2509</v>
      </c>
      <c r="DS13" s="20" t="s">
        <v>2511</v>
      </c>
      <c r="DT13" s="21" t="s">
        <v>2512</v>
      </c>
      <c r="DU13" s="22" t="s">
        <v>2513</v>
      </c>
      <c r="DV13" s="20" t="s">
        <v>261</v>
      </c>
      <c r="DW13" s="21" t="s">
        <v>2515</v>
      </c>
      <c r="DX13" s="22" t="s">
        <v>2516</v>
      </c>
      <c r="DY13" s="20" t="s">
        <v>196</v>
      </c>
      <c r="DZ13" s="21" t="s">
        <v>706</v>
      </c>
      <c r="EA13" s="22" t="s">
        <v>225</v>
      </c>
      <c r="EB13" s="20" t="s">
        <v>2519</v>
      </c>
      <c r="EC13" s="21" t="s">
        <v>2520</v>
      </c>
      <c r="ED13" s="22" t="s">
        <v>2521</v>
      </c>
      <c r="EE13" s="20" t="s">
        <v>582</v>
      </c>
      <c r="EF13" s="21" t="s">
        <v>1580</v>
      </c>
      <c r="EG13" s="22" t="s">
        <v>2523</v>
      </c>
      <c r="EH13" s="20" t="s">
        <v>48</v>
      </c>
      <c r="EI13" s="21" t="s">
        <v>49</v>
      </c>
      <c r="EJ13" s="22" t="s">
        <v>50</v>
      </c>
      <c r="EK13" s="20" t="s">
        <v>525</v>
      </c>
      <c r="EL13" s="21" t="s">
        <v>550</v>
      </c>
      <c r="EM13" s="22" t="s">
        <v>555</v>
      </c>
      <c r="EN13" s="20" t="s">
        <v>1605</v>
      </c>
      <c r="EO13" s="21" t="s">
        <v>1606</v>
      </c>
      <c r="EP13" s="22" t="s">
        <v>2527</v>
      </c>
      <c r="EQ13" s="20" t="s">
        <v>2529</v>
      </c>
      <c r="ER13" s="21" t="s">
        <v>2530</v>
      </c>
      <c r="ES13" s="22" t="s">
        <v>2531</v>
      </c>
      <c r="ET13" s="20" t="s">
        <v>2533</v>
      </c>
      <c r="EU13" s="21" t="s">
        <v>2534</v>
      </c>
      <c r="EV13" s="22" t="s">
        <v>2535</v>
      </c>
      <c r="EW13" s="20" t="s">
        <v>2537</v>
      </c>
      <c r="EX13" s="21" t="s">
        <v>2538</v>
      </c>
      <c r="EY13" s="22" t="s">
        <v>2539</v>
      </c>
      <c r="EZ13" s="20" t="s">
        <v>2541</v>
      </c>
      <c r="FA13" s="21" t="s">
        <v>2542</v>
      </c>
      <c r="FB13" s="22" t="s">
        <v>2543</v>
      </c>
      <c r="FC13" s="20" t="s">
        <v>2545</v>
      </c>
      <c r="FD13" s="21" t="s">
        <v>2546</v>
      </c>
      <c r="FE13" s="22" t="s">
        <v>2547</v>
      </c>
      <c r="FF13" s="20" t="s">
        <v>2549</v>
      </c>
      <c r="FG13" s="21" t="s">
        <v>2550</v>
      </c>
      <c r="FH13" s="22" t="s">
        <v>2551</v>
      </c>
      <c r="FI13" s="20" t="s">
        <v>2553</v>
      </c>
      <c r="FJ13" s="21" t="s">
        <v>2689</v>
      </c>
      <c r="FK13" s="22" t="s">
        <v>2554</v>
      </c>
      <c r="FL13" s="20" t="s">
        <v>2556</v>
      </c>
      <c r="FM13" s="21" t="s">
        <v>2557</v>
      </c>
      <c r="FN13" s="22" t="s">
        <v>2558</v>
      </c>
      <c r="FO13" s="20" t="s">
        <v>2560</v>
      </c>
      <c r="FP13" s="21" t="s">
        <v>2561</v>
      </c>
      <c r="FQ13" s="22" t="s">
        <v>2562</v>
      </c>
      <c r="FR13" s="20" t="s">
        <v>2564</v>
      </c>
      <c r="FS13" s="21" t="s">
        <v>2565</v>
      </c>
      <c r="FT13" s="22" t="s">
        <v>2566</v>
      </c>
      <c r="FU13" s="20" t="s">
        <v>2568</v>
      </c>
      <c r="FV13" s="21" t="s">
        <v>2569</v>
      </c>
      <c r="FW13" s="22" t="s">
        <v>2570</v>
      </c>
      <c r="FX13" s="20" t="s">
        <v>2572</v>
      </c>
      <c r="FY13" s="21" t="s">
        <v>2573</v>
      </c>
      <c r="FZ13" s="22" t="s">
        <v>2574</v>
      </c>
      <c r="GA13" s="20" t="s">
        <v>340</v>
      </c>
      <c r="GB13" s="21" t="s">
        <v>646</v>
      </c>
      <c r="GC13" s="22" t="s">
        <v>548</v>
      </c>
      <c r="GD13" s="20" t="s">
        <v>2577</v>
      </c>
      <c r="GE13" s="21" t="s">
        <v>2578</v>
      </c>
      <c r="GF13" s="22" t="s">
        <v>2579</v>
      </c>
      <c r="GG13" s="20" t="s">
        <v>2581</v>
      </c>
      <c r="GH13" s="21" t="s">
        <v>2582</v>
      </c>
      <c r="GI13" s="22" t="s">
        <v>2583</v>
      </c>
      <c r="GJ13" s="20" t="s">
        <v>2585</v>
      </c>
      <c r="GK13" s="21" t="s">
        <v>2586</v>
      </c>
      <c r="GL13" s="22" t="s">
        <v>2587</v>
      </c>
      <c r="GM13" s="20" t="s">
        <v>2589</v>
      </c>
      <c r="GN13" s="21" t="s">
        <v>2590</v>
      </c>
      <c r="GO13" s="22" t="s">
        <v>2591</v>
      </c>
      <c r="GP13" s="20" t="s">
        <v>2593</v>
      </c>
      <c r="GQ13" s="21" t="s">
        <v>2594</v>
      </c>
      <c r="GR13" s="22" t="s">
        <v>2595</v>
      </c>
      <c r="GS13" s="20" t="s">
        <v>2597</v>
      </c>
      <c r="GT13" s="21" t="s">
        <v>2598</v>
      </c>
      <c r="GU13" s="22" t="s">
        <v>2599</v>
      </c>
      <c r="GV13" s="20" t="s">
        <v>1824</v>
      </c>
      <c r="GW13" s="21" t="s">
        <v>1825</v>
      </c>
      <c r="GX13" s="22" t="s">
        <v>50</v>
      </c>
      <c r="GY13" s="44" t="s">
        <v>2602</v>
      </c>
      <c r="GZ13" s="21" t="s">
        <v>2677</v>
      </c>
      <c r="HA13" s="43" t="s">
        <v>2603</v>
      </c>
      <c r="HB13" s="44" t="s">
        <v>2605</v>
      </c>
      <c r="HC13" s="21" t="s">
        <v>2678</v>
      </c>
      <c r="HD13" s="43" t="s">
        <v>2606</v>
      </c>
      <c r="HE13" s="44" t="s">
        <v>2608</v>
      </c>
      <c r="HF13" s="21" t="s">
        <v>2679</v>
      </c>
      <c r="HG13" s="43" t="s">
        <v>2609</v>
      </c>
      <c r="HH13" s="44" t="s">
        <v>2611</v>
      </c>
      <c r="HI13" s="21" t="s">
        <v>2680</v>
      </c>
      <c r="HJ13" s="43" t="s">
        <v>2612</v>
      </c>
      <c r="HK13" s="44" t="s">
        <v>2614</v>
      </c>
      <c r="HL13" s="21" t="s">
        <v>2681</v>
      </c>
      <c r="HM13" s="43" t="s">
        <v>2615</v>
      </c>
      <c r="HN13" s="44" t="s">
        <v>1631</v>
      </c>
      <c r="HO13" s="21" t="s">
        <v>2682</v>
      </c>
      <c r="HP13" s="43" t="s">
        <v>2617</v>
      </c>
      <c r="HQ13" s="44" t="s">
        <v>2619</v>
      </c>
      <c r="HR13" s="21" t="s">
        <v>2683</v>
      </c>
      <c r="HS13" s="22" t="s">
        <v>2620</v>
      </c>
      <c r="HT13" s="44" t="s">
        <v>2622</v>
      </c>
      <c r="HU13" s="21" t="s">
        <v>2684</v>
      </c>
      <c r="HV13" s="43" t="s">
        <v>2623</v>
      </c>
      <c r="HW13" s="44" t="s">
        <v>1631</v>
      </c>
      <c r="HX13" s="21" t="s">
        <v>2682</v>
      </c>
      <c r="HY13" s="43" t="s">
        <v>2617</v>
      </c>
      <c r="HZ13" s="44" t="s">
        <v>2626</v>
      </c>
      <c r="IA13" s="42" t="s">
        <v>2627</v>
      </c>
      <c r="IB13" s="43" t="s">
        <v>2628</v>
      </c>
      <c r="IC13" s="44" t="s">
        <v>1038</v>
      </c>
      <c r="ID13" s="42" t="s">
        <v>1597</v>
      </c>
      <c r="IE13" s="43" t="s">
        <v>1039</v>
      </c>
      <c r="IF13" s="44" t="s">
        <v>1639</v>
      </c>
      <c r="IG13" s="42" t="s">
        <v>1640</v>
      </c>
      <c r="IH13" s="43" t="s">
        <v>2631</v>
      </c>
      <c r="II13" s="44" t="s">
        <v>48</v>
      </c>
      <c r="IJ13" s="42" t="s">
        <v>49</v>
      </c>
      <c r="IK13" s="43" t="s">
        <v>50</v>
      </c>
      <c r="IL13" s="44" t="s">
        <v>525</v>
      </c>
      <c r="IM13" s="42" t="s">
        <v>550</v>
      </c>
      <c r="IN13" s="43" t="s">
        <v>555</v>
      </c>
      <c r="IO13" s="44" t="s">
        <v>2635</v>
      </c>
      <c r="IP13" s="42" t="s">
        <v>2636</v>
      </c>
      <c r="IQ13" s="43" t="s">
        <v>2637</v>
      </c>
      <c r="IR13" s="44" t="s">
        <v>2639</v>
      </c>
      <c r="IS13" s="42" t="s">
        <v>2640</v>
      </c>
      <c r="IT13" s="43" t="s">
        <v>1026</v>
      </c>
      <c r="IU13" s="20" t="s">
        <v>2642</v>
      </c>
      <c r="IV13" s="21" t="s">
        <v>2643</v>
      </c>
      <c r="IW13" s="22" t="s">
        <v>2644</v>
      </c>
      <c r="IX13" s="20" t="s">
        <v>2646</v>
      </c>
      <c r="IY13" s="21" t="s">
        <v>2647</v>
      </c>
      <c r="IZ13" s="22" t="s">
        <v>2648</v>
      </c>
      <c r="JA13" s="44" t="s">
        <v>582</v>
      </c>
      <c r="JB13" s="21" t="s">
        <v>2685</v>
      </c>
      <c r="JC13" s="43" t="s">
        <v>2523</v>
      </c>
      <c r="JD13" s="44" t="s">
        <v>2651</v>
      </c>
      <c r="JE13" s="21" t="s">
        <v>2686</v>
      </c>
      <c r="JF13" s="43" t="s">
        <v>2652</v>
      </c>
      <c r="JG13" s="44" t="s">
        <v>2654</v>
      </c>
      <c r="JH13" s="21" t="s">
        <v>2687</v>
      </c>
      <c r="JI13" s="43" t="s">
        <v>2655</v>
      </c>
      <c r="JJ13" s="53" t="s">
        <v>2656</v>
      </c>
      <c r="JK13" s="54" t="s">
        <v>2688</v>
      </c>
      <c r="JL13" s="55" t="s">
        <v>2657</v>
      </c>
      <c r="JM13" s="20" t="s">
        <v>2660</v>
      </c>
      <c r="JN13" s="21" t="s">
        <v>2661</v>
      </c>
      <c r="JO13" s="22" t="s">
        <v>2662</v>
      </c>
      <c r="JP13" s="20" t="s">
        <v>1657</v>
      </c>
      <c r="JQ13" s="21" t="s">
        <v>1658</v>
      </c>
      <c r="JR13" s="22" t="s">
        <v>1659</v>
      </c>
      <c r="JS13" s="20" t="s">
        <v>1663</v>
      </c>
      <c r="JT13" s="21" t="s">
        <v>1664</v>
      </c>
      <c r="JU13" s="22" t="s">
        <v>1665</v>
      </c>
      <c r="JV13" s="20" t="s">
        <v>1574</v>
      </c>
      <c r="JW13" s="21" t="s">
        <v>1575</v>
      </c>
      <c r="JX13" s="22" t="s">
        <v>2666</v>
      </c>
      <c r="JY13" s="20" t="s">
        <v>2668</v>
      </c>
      <c r="JZ13" s="21" t="s">
        <v>2669</v>
      </c>
      <c r="KA13" s="22" t="s">
        <v>2670</v>
      </c>
      <c r="KB13" s="20" t="s">
        <v>1599</v>
      </c>
      <c r="KC13" s="21" t="s">
        <v>1600</v>
      </c>
      <c r="KD13" s="22" t="s">
        <v>2672</v>
      </c>
      <c r="KE13" s="20" t="s">
        <v>2674</v>
      </c>
      <c r="KF13" s="21" t="s">
        <v>2675</v>
      </c>
      <c r="KG13" s="22" t="s">
        <v>2676</v>
      </c>
      <c r="KH13" s="20" t="s">
        <v>2691</v>
      </c>
      <c r="KI13" s="21" t="s">
        <v>2692</v>
      </c>
      <c r="KJ13" s="22" t="s">
        <v>2693</v>
      </c>
      <c r="KK13" s="20" t="s">
        <v>2695</v>
      </c>
      <c r="KL13" s="21" t="s">
        <v>2696</v>
      </c>
      <c r="KM13" s="22" t="s">
        <v>2697</v>
      </c>
      <c r="KN13" s="44" t="s">
        <v>2699</v>
      </c>
      <c r="KO13" s="21" t="s">
        <v>2729</v>
      </c>
      <c r="KP13" s="43" t="s">
        <v>2700</v>
      </c>
      <c r="KQ13" s="44" t="s">
        <v>2702</v>
      </c>
      <c r="KR13" s="21" t="s">
        <v>2730</v>
      </c>
      <c r="KS13" s="43" t="s">
        <v>2703</v>
      </c>
      <c r="KT13" s="44" t="s">
        <v>2705</v>
      </c>
      <c r="KU13" s="21" t="s">
        <v>2731</v>
      </c>
      <c r="KV13" s="43" t="s">
        <v>2706</v>
      </c>
      <c r="KW13" s="44" t="s">
        <v>1066</v>
      </c>
      <c r="KX13" s="21" t="s">
        <v>2732</v>
      </c>
      <c r="KY13" s="43" t="s">
        <v>610</v>
      </c>
      <c r="KZ13" s="44" t="s">
        <v>1946</v>
      </c>
      <c r="LA13" s="21" t="s">
        <v>2733</v>
      </c>
      <c r="LB13" s="43" t="s">
        <v>1075</v>
      </c>
      <c r="LC13" s="44" t="s">
        <v>2710</v>
      </c>
      <c r="LD13" s="21" t="s">
        <v>2734</v>
      </c>
      <c r="LE13" s="43" t="s">
        <v>2711</v>
      </c>
      <c r="LF13" s="44" t="s">
        <v>2713</v>
      </c>
      <c r="LG13" s="21" t="s">
        <v>2735</v>
      </c>
      <c r="LH13" s="43" t="s">
        <v>2714</v>
      </c>
      <c r="LI13" s="44" t="s">
        <v>1760</v>
      </c>
      <c r="LJ13" s="21" t="s">
        <v>2736</v>
      </c>
      <c r="LK13" s="43" t="s">
        <v>1761</v>
      </c>
      <c r="LL13" s="44" t="s">
        <v>2717</v>
      </c>
      <c r="LM13" s="21" t="s">
        <v>2737</v>
      </c>
      <c r="LN13" s="43" t="s">
        <v>2718</v>
      </c>
      <c r="LO13" s="44" t="s">
        <v>2720</v>
      </c>
      <c r="LP13" s="21" t="s">
        <v>2738</v>
      </c>
      <c r="LQ13" s="43" t="s">
        <v>2721</v>
      </c>
      <c r="LR13" s="20" t="s">
        <v>2723</v>
      </c>
      <c r="LS13" s="21" t="s">
        <v>2724</v>
      </c>
      <c r="LT13" s="22" t="s">
        <v>2725</v>
      </c>
      <c r="LU13" s="44" t="s">
        <v>2727</v>
      </c>
      <c r="LV13" s="21" t="s">
        <v>2739</v>
      </c>
      <c r="LW13" s="45" t="s">
        <v>2728</v>
      </c>
      <c r="LX13" s="18" t="s">
        <v>2597</v>
      </c>
      <c r="LY13" s="18" t="s">
        <v>2740</v>
      </c>
      <c r="LZ13" s="18" t="s">
        <v>2599</v>
      </c>
      <c r="MA13" s="20" t="s">
        <v>359</v>
      </c>
      <c r="MB13" s="21" t="s">
        <v>151</v>
      </c>
      <c r="MC13" s="22" t="s">
        <v>774</v>
      </c>
      <c r="MD13" s="20" t="s">
        <v>2743</v>
      </c>
      <c r="ME13" s="21" t="s">
        <v>2744</v>
      </c>
      <c r="MF13" s="22" t="s">
        <v>2745</v>
      </c>
      <c r="MG13" s="20" t="s">
        <v>2747</v>
      </c>
      <c r="MH13" s="21" t="s">
        <v>2748</v>
      </c>
      <c r="MI13" s="21" t="s">
        <v>2749</v>
      </c>
      <c r="MJ13" s="20" t="s">
        <v>2751</v>
      </c>
      <c r="MK13" s="21" t="s">
        <v>2752</v>
      </c>
      <c r="ML13" s="22" t="s">
        <v>2753</v>
      </c>
      <c r="MM13" s="20" t="s">
        <v>1591</v>
      </c>
      <c r="MN13" s="21" t="s">
        <v>1592</v>
      </c>
      <c r="MO13" s="22" t="s">
        <v>1593</v>
      </c>
      <c r="MP13" s="20" t="s">
        <v>2756</v>
      </c>
      <c r="MQ13" s="21" t="s">
        <v>2757</v>
      </c>
      <c r="MR13" s="22" t="s">
        <v>2758</v>
      </c>
      <c r="MS13" s="20" t="s">
        <v>196</v>
      </c>
      <c r="MT13" s="21" t="s">
        <v>706</v>
      </c>
      <c r="MU13" s="22" t="s">
        <v>225</v>
      </c>
      <c r="MV13" s="35" t="s">
        <v>2760</v>
      </c>
      <c r="MW13" s="36" t="s">
        <v>2761</v>
      </c>
      <c r="MX13" s="33" t="s">
        <v>2762</v>
      </c>
      <c r="MY13" s="20" t="s">
        <v>2765</v>
      </c>
      <c r="MZ13" s="21" t="s">
        <v>2766</v>
      </c>
      <c r="NA13" s="22" t="s">
        <v>2767</v>
      </c>
      <c r="NB13" s="20" t="s">
        <v>2769</v>
      </c>
      <c r="NC13" s="21" t="s">
        <v>2770</v>
      </c>
      <c r="ND13" s="22" t="s">
        <v>2771</v>
      </c>
      <c r="NE13" s="20" t="s">
        <v>2773</v>
      </c>
      <c r="NF13" s="21" t="s">
        <v>2774</v>
      </c>
      <c r="NG13" s="22" t="s">
        <v>2775</v>
      </c>
      <c r="NH13" s="20" t="s">
        <v>2777</v>
      </c>
      <c r="NI13" s="21" t="s">
        <v>2778</v>
      </c>
      <c r="NJ13" s="22" t="s">
        <v>2779</v>
      </c>
      <c r="NK13" s="20" t="s">
        <v>2781</v>
      </c>
      <c r="NL13" s="21" t="s">
        <v>2782</v>
      </c>
      <c r="NM13" s="22" t="s">
        <v>2783</v>
      </c>
      <c r="NN13" s="20" t="s">
        <v>2785</v>
      </c>
      <c r="NO13" s="21" t="s">
        <v>2786</v>
      </c>
      <c r="NP13" s="22" t="s">
        <v>2787</v>
      </c>
      <c r="NQ13" s="20" t="s">
        <v>2789</v>
      </c>
      <c r="NR13" s="21" t="s">
        <v>2790</v>
      </c>
      <c r="NS13" s="22" t="s">
        <v>2791</v>
      </c>
      <c r="NT13" s="20" t="s">
        <v>2793</v>
      </c>
      <c r="NU13" s="21" t="s">
        <v>2794</v>
      </c>
      <c r="NV13" s="22" t="s">
        <v>2795</v>
      </c>
      <c r="NW13" s="20" t="s">
        <v>2797</v>
      </c>
      <c r="NX13" s="21" t="s">
        <v>2798</v>
      </c>
      <c r="NY13" s="22" t="s">
        <v>2799</v>
      </c>
      <c r="NZ13" s="20" t="s">
        <v>2801</v>
      </c>
      <c r="OA13" s="21" t="s">
        <v>2802</v>
      </c>
      <c r="OB13" s="22" t="s">
        <v>2803</v>
      </c>
      <c r="OC13" s="44" t="s">
        <v>2805</v>
      </c>
      <c r="OD13" s="21" t="s">
        <v>2965</v>
      </c>
      <c r="OE13" s="43" t="s">
        <v>2806</v>
      </c>
      <c r="OF13" s="20" t="s">
        <v>2808</v>
      </c>
      <c r="OG13" s="21" t="s">
        <v>2809</v>
      </c>
      <c r="OH13" s="22" t="s">
        <v>2810</v>
      </c>
      <c r="OI13" s="44" t="s">
        <v>2812</v>
      </c>
      <c r="OJ13" s="21" t="s">
        <v>2966</v>
      </c>
      <c r="OK13" s="43" t="s">
        <v>2813</v>
      </c>
      <c r="OL13" s="44" t="s">
        <v>2815</v>
      </c>
      <c r="OM13" s="21" t="s">
        <v>2967</v>
      </c>
      <c r="ON13" s="43" t="s">
        <v>2816</v>
      </c>
      <c r="OO13" s="44" t="s">
        <v>2818</v>
      </c>
      <c r="OP13" s="21" t="s">
        <v>2968</v>
      </c>
      <c r="OQ13" s="43" t="s">
        <v>2819</v>
      </c>
      <c r="OR13" s="44" t="s">
        <v>2821</v>
      </c>
      <c r="OS13" s="21" t="s">
        <v>2969</v>
      </c>
      <c r="OT13" s="43" t="s">
        <v>2822</v>
      </c>
      <c r="OU13" s="44" t="s">
        <v>2824</v>
      </c>
      <c r="OV13" s="21" t="s">
        <v>2970</v>
      </c>
      <c r="OW13" s="43" t="s">
        <v>2825</v>
      </c>
      <c r="OX13" s="44" t="s">
        <v>19</v>
      </c>
      <c r="OY13" s="21" t="s">
        <v>2971</v>
      </c>
      <c r="OZ13" s="43" t="s">
        <v>334</v>
      </c>
      <c r="PA13" s="44" t="s">
        <v>2828</v>
      </c>
      <c r="PB13" s="21" t="s">
        <v>2972</v>
      </c>
      <c r="PC13" s="43" t="s">
        <v>2829</v>
      </c>
      <c r="PD13" s="20" t="s">
        <v>2831</v>
      </c>
      <c r="PE13" s="21" t="s">
        <v>2832</v>
      </c>
      <c r="PF13" s="22" t="s">
        <v>2833</v>
      </c>
      <c r="PG13" s="20" t="s">
        <v>1853</v>
      </c>
      <c r="PH13" s="21" t="s">
        <v>1854</v>
      </c>
      <c r="PI13" s="22" t="s">
        <v>2835</v>
      </c>
      <c r="PJ13" s="20" t="s">
        <v>2837</v>
      </c>
      <c r="PK13" s="21" t="s">
        <v>2838</v>
      </c>
      <c r="PL13" s="22" t="s">
        <v>2839</v>
      </c>
      <c r="PM13" s="20" t="s">
        <v>2841</v>
      </c>
      <c r="PN13" s="21" t="s">
        <v>2842</v>
      </c>
      <c r="PO13" s="22" t="s">
        <v>2843</v>
      </c>
      <c r="PP13" s="20" t="s">
        <v>2845</v>
      </c>
      <c r="PQ13" s="21" t="s">
        <v>2846</v>
      </c>
      <c r="PR13" s="22" t="s">
        <v>2847</v>
      </c>
      <c r="PS13" s="20" t="s">
        <v>2849</v>
      </c>
      <c r="PT13" s="21" t="s">
        <v>2850</v>
      </c>
      <c r="PU13" s="22" t="s">
        <v>2851</v>
      </c>
      <c r="PV13" s="20" t="s">
        <v>2853</v>
      </c>
      <c r="PW13" s="21" t="s">
        <v>2854</v>
      </c>
      <c r="PX13" s="22" t="s">
        <v>2855</v>
      </c>
      <c r="PY13" s="35" t="s">
        <v>2856</v>
      </c>
      <c r="PZ13" s="36" t="s">
        <v>2857</v>
      </c>
      <c r="QA13" s="33" t="s">
        <v>2858</v>
      </c>
      <c r="QB13" s="20" t="s">
        <v>2861</v>
      </c>
      <c r="QC13" s="21" t="s">
        <v>2862</v>
      </c>
      <c r="QD13" s="22" t="s">
        <v>2861</v>
      </c>
      <c r="QE13" s="20" t="s">
        <v>2864</v>
      </c>
      <c r="QF13" s="21" t="s">
        <v>2865</v>
      </c>
      <c r="QG13" s="22" t="s">
        <v>2866</v>
      </c>
      <c r="QH13" s="20" t="s">
        <v>2868</v>
      </c>
      <c r="QI13" s="21" t="s">
        <v>2869</v>
      </c>
      <c r="QJ13" s="22" t="s">
        <v>2870</v>
      </c>
      <c r="QK13" s="20" t="s">
        <v>2872</v>
      </c>
      <c r="QL13" s="21" t="s">
        <v>2873</v>
      </c>
      <c r="QM13" s="22" t="s">
        <v>2874</v>
      </c>
      <c r="QN13" s="20" t="s">
        <v>362</v>
      </c>
      <c r="QO13" s="21" t="s">
        <v>2876</v>
      </c>
      <c r="QP13" s="22" t="s">
        <v>2877</v>
      </c>
      <c r="QQ13" s="20" t="s">
        <v>1599</v>
      </c>
      <c r="QR13" s="21" t="s">
        <v>1600</v>
      </c>
      <c r="QS13" s="22" t="s">
        <v>2879</v>
      </c>
      <c r="QT13" s="20" t="s">
        <v>2881</v>
      </c>
      <c r="QU13" s="21" t="s">
        <v>2882</v>
      </c>
      <c r="QV13" s="22" t="s">
        <v>2883</v>
      </c>
      <c r="QW13" s="20" t="s">
        <v>2885</v>
      </c>
      <c r="QX13" s="21" t="s">
        <v>2886</v>
      </c>
      <c r="QY13" s="22" t="s">
        <v>2887</v>
      </c>
      <c r="QZ13" s="20" t="s">
        <v>2889</v>
      </c>
      <c r="RA13" s="21" t="s">
        <v>2890</v>
      </c>
      <c r="RB13" s="22" t="s">
        <v>2891</v>
      </c>
      <c r="RC13" s="20" t="s">
        <v>678</v>
      </c>
      <c r="RD13" s="21" t="s">
        <v>691</v>
      </c>
      <c r="RE13" s="22" t="s">
        <v>2893</v>
      </c>
      <c r="RF13" s="20" t="s">
        <v>2895</v>
      </c>
      <c r="RG13" s="21" t="s">
        <v>2896</v>
      </c>
      <c r="RH13" s="22" t="s">
        <v>2897</v>
      </c>
      <c r="RI13" s="20" t="s">
        <v>2899</v>
      </c>
      <c r="RJ13" s="21" t="s">
        <v>2900</v>
      </c>
      <c r="RK13" s="22" t="s">
        <v>2901</v>
      </c>
      <c r="RL13" s="20" t="s">
        <v>2903</v>
      </c>
      <c r="RM13" s="21" t="s">
        <v>2904</v>
      </c>
      <c r="RN13" s="22" t="s">
        <v>2905</v>
      </c>
      <c r="RO13" s="20" t="s">
        <v>2907</v>
      </c>
      <c r="RP13" s="21" t="s">
        <v>2908</v>
      </c>
      <c r="RQ13" s="22" t="s">
        <v>2909</v>
      </c>
      <c r="RR13" s="20" t="s">
        <v>2911</v>
      </c>
      <c r="RS13" s="21" t="s">
        <v>2912</v>
      </c>
      <c r="RT13" s="22" t="s">
        <v>2913</v>
      </c>
      <c r="RU13" s="20" t="s">
        <v>1846</v>
      </c>
      <c r="RV13" s="21" t="s">
        <v>2915</v>
      </c>
      <c r="RW13" s="22" t="s">
        <v>2916</v>
      </c>
      <c r="RX13" s="20" t="s">
        <v>2918</v>
      </c>
      <c r="RY13" s="21" t="s">
        <v>2919</v>
      </c>
      <c r="RZ13" s="22" t="s">
        <v>2920</v>
      </c>
      <c r="SA13" s="20" t="s">
        <v>2922</v>
      </c>
      <c r="SB13" s="21" t="s">
        <v>2923</v>
      </c>
      <c r="SC13" s="22" t="s">
        <v>2924</v>
      </c>
      <c r="SD13" s="20" t="s">
        <v>196</v>
      </c>
      <c r="SE13" s="21" t="s">
        <v>706</v>
      </c>
      <c r="SF13" s="22" t="s">
        <v>704</v>
      </c>
      <c r="SG13" s="20" t="s">
        <v>2927</v>
      </c>
      <c r="SH13" s="21" t="s">
        <v>2928</v>
      </c>
      <c r="SI13" s="22" t="s">
        <v>2929</v>
      </c>
      <c r="SJ13" s="20" t="s">
        <v>2931</v>
      </c>
      <c r="SK13" s="21" t="s">
        <v>2932</v>
      </c>
      <c r="SL13" s="22" t="s">
        <v>2933</v>
      </c>
      <c r="SM13" s="20" t="s">
        <v>2935</v>
      </c>
      <c r="SN13" s="21" t="s">
        <v>2936</v>
      </c>
      <c r="SO13" s="22" t="s">
        <v>704</v>
      </c>
      <c r="SP13" s="20" t="s">
        <v>2938</v>
      </c>
      <c r="SQ13" s="21" t="s">
        <v>2939</v>
      </c>
      <c r="SR13" s="22" t="s">
        <v>2940</v>
      </c>
      <c r="SS13" s="20" t="s">
        <v>2942</v>
      </c>
      <c r="ST13" s="21" t="s">
        <v>2943</v>
      </c>
      <c r="SU13" s="22" t="s">
        <v>2944</v>
      </c>
      <c r="SV13" s="20" t="s">
        <v>2946</v>
      </c>
      <c r="SW13" s="21" t="s">
        <v>2947</v>
      </c>
      <c r="SX13" s="22" t="s">
        <v>2948</v>
      </c>
      <c r="SY13" s="20" t="s">
        <v>2950</v>
      </c>
      <c r="SZ13" s="21" t="s">
        <v>2951</v>
      </c>
      <c r="TA13" s="22" t="s">
        <v>2952</v>
      </c>
      <c r="TB13" s="20" t="s">
        <v>2954</v>
      </c>
      <c r="TC13" s="21" t="s">
        <v>2955</v>
      </c>
      <c r="TD13" s="22" t="s">
        <v>2956</v>
      </c>
      <c r="TE13" s="20" t="s">
        <v>2958</v>
      </c>
      <c r="TF13" s="21" t="s">
        <v>2959</v>
      </c>
      <c r="TG13" s="22" t="s">
        <v>2960</v>
      </c>
      <c r="TH13" s="20" t="s">
        <v>1940</v>
      </c>
      <c r="TI13" s="21" t="s">
        <v>1941</v>
      </c>
      <c r="TJ13" s="22" t="s">
        <v>2961</v>
      </c>
      <c r="TK13" s="20" t="s">
        <v>62</v>
      </c>
      <c r="TL13" s="21" t="s">
        <v>2963</v>
      </c>
      <c r="TM13" s="22" t="s">
        <v>2964</v>
      </c>
      <c r="TN13" s="20" t="s">
        <v>2974</v>
      </c>
      <c r="TO13" s="21" t="s">
        <v>2975</v>
      </c>
      <c r="TP13" s="22" t="s">
        <v>2976</v>
      </c>
      <c r="TQ13" s="20" t="s">
        <v>2978</v>
      </c>
      <c r="TR13" s="21" t="s">
        <v>2979</v>
      </c>
      <c r="TS13" s="22" t="s">
        <v>2980</v>
      </c>
      <c r="TT13" s="20" t="s">
        <v>2982</v>
      </c>
      <c r="TU13" s="21" t="s">
        <v>2983</v>
      </c>
      <c r="TV13" s="22" t="s">
        <v>2984</v>
      </c>
      <c r="TW13" s="20" t="s">
        <v>2986</v>
      </c>
      <c r="TX13" s="21" t="s">
        <v>2987</v>
      </c>
      <c r="TY13" s="22" t="s">
        <v>2988</v>
      </c>
      <c r="TZ13" s="20" t="s">
        <v>2990</v>
      </c>
      <c r="UA13" s="21" t="s">
        <v>2991</v>
      </c>
      <c r="UB13" s="22" t="s">
        <v>2992</v>
      </c>
      <c r="UC13" s="20" t="s">
        <v>2994</v>
      </c>
      <c r="UD13" s="21" t="s">
        <v>2995</v>
      </c>
      <c r="UE13" s="22" t="s">
        <v>2996</v>
      </c>
      <c r="UF13" s="20" t="s">
        <v>2998</v>
      </c>
      <c r="UG13" s="21" t="s">
        <v>2999</v>
      </c>
      <c r="UH13" s="22" t="s">
        <v>3000</v>
      </c>
      <c r="UI13" s="20" t="s">
        <v>3002</v>
      </c>
      <c r="UJ13" s="21" t="s">
        <v>3003</v>
      </c>
      <c r="UK13" s="22" t="s">
        <v>3004</v>
      </c>
      <c r="UL13" s="20" t="s">
        <v>3006</v>
      </c>
      <c r="UM13" s="21" t="s">
        <v>3007</v>
      </c>
      <c r="UN13" s="22" t="s">
        <v>3008</v>
      </c>
      <c r="UO13" s="20" t="s">
        <v>3010</v>
      </c>
      <c r="UP13" s="21" t="s">
        <v>3011</v>
      </c>
      <c r="UQ13" s="22" t="s">
        <v>551</v>
      </c>
      <c r="UR13" s="20" t="s">
        <v>3013</v>
      </c>
      <c r="US13" s="21" t="s">
        <v>3014</v>
      </c>
      <c r="UT13" s="22" t="s">
        <v>3015</v>
      </c>
      <c r="UU13" s="20" t="s">
        <v>3017</v>
      </c>
      <c r="UV13" s="21" t="s">
        <v>3018</v>
      </c>
      <c r="UW13" s="22" t="s">
        <v>3019</v>
      </c>
      <c r="UX13" s="20" t="s">
        <v>340</v>
      </c>
      <c r="UY13" s="21" t="s">
        <v>3021</v>
      </c>
      <c r="UZ13" s="22" t="s">
        <v>342</v>
      </c>
      <c r="VA13" s="20" t="s">
        <v>2442</v>
      </c>
      <c r="VB13" s="21" t="s">
        <v>2443</v>
      </c>
      <c r="VC13" s="22" t="s">
        <v>3023</v>
      </c>
      <c r="VD13" s="20" t="s">
        <v>3025</v>
      </c>
      <c r="VE13" s="21" t="s">
        <v>3026</v>
      </c>
      <c r="VF13" s="22" t="s">
        <v>3027</v>
      </c>
      <c r="VG13" s="20" t="s">
        <v>1531</v>
      </c>
      <c r="VH13" s="21" t="s">
        <v>1532</v>
      </c>
      <c r="VI13" s="22" t="s">
        <v>3029</v>
      </c>
      <c r="VJ13" s="20" t="s">
        <v>3030</v>
      </c>
      <c r="VK13" s="21" t="s">
        <v>3031</v>
      </c>
      <c r="VL13" s="22" t="s">
        <v>3032</v>
      </c>
      <c r="VM13" s="20" t="s">
        <v>3034</v>
      </c>
      <c r="VN13" s="21" t="s">
        <v>3035</v>
      </c>
      <c r="VO13" s="22" t="s">
        <v>3036</v>
      </c>
      <c r="VP13" s="20" t="s">
        <v>3025</v>
      </c>
      <c r="VQ13" s="21" t="s">
        <v>3026</v>
      </c>
      <c r="VR13" s="22" t="s">
        <v>3038</v>
      </c>
      <c r="VS13" s="20" t="s">
        <v>3040</v>
      </c>
      <c r="VT13" s="21" t="s">
        <v>3041</v>
      </c>
      <c r="VU13" s="22" t="s">
        <v>3042</v>
      </c>
      <c r="VV13" s="20" t="s">
        <v>3044</v>
      </c>
      <c r="VW13" s="21" t="s">
        <v>3045</v>
      </c>
      <c r="VX13" s="22" t="s">
        <v>3046</v>
      </c>
      <c r="VY13" s="20" t="s">
        <v>3048</v>
      </c>
      <c r="VZ13" s="21" t="s">
        <v>3049</v>
      </c>
      <c r="WA13" s="22" t="s">
        <v>2031</v>
      </c>
      <c r="WB13" s="20" t="s">
        <v>3051</v>
      </c>
      <c r="WC13" s="21" t="s">
        <v>3052</v>
      </c>
      <c r="WD13" s="22" t="s">
        <v>3053</v>
      </c>
      <c r="WE13" s="20" t="s">
        <v>3055</v>
      </c>
      <c r="WF13" s="21" t="s">
        <v>3056</v>
      </c>
      <c r="WG13" s="22" t="s">
        <v>3057</v>
      </c>
      <c r="WH13" s="20" t="s">
        <v>3059</v>
      </c>
      <c r="WI13" s="21" t="s">
        <v>3060</v>
      </c>
      <c r="WJ13" s="22" t="s">
        <v>3061</v>
      </c>
      <c r="WK13" s="20" t="s">
        <v>196</v>
      </c>
      <c r="WL13" s="21" t="s">
        <v>706</v>
      </c>
      <c r="WM13" s="22" t="s">
        <v>3063</v>
      </c>
      <c r="WN13" s="20" t="s">
        <v>3065</v>
      </c>
      <c r="WO13" s="21" t="s">
        <v>3066</v>
      </c>
      <c r="WP13" s="22" t="s">
        <v>3067</v>
      </c>
      <c r="WQ13" s="20" t="s">
        <v>3069</v>
      </c>
      <c r="WR13" s="21" t="s">
        <v>3070</v>
      </c>
      <c r="WS13" s="22" t="s">
        <v>3071</v>
      </c>
      <c r="WT13" s="20" t="s">
        <v>3073</v>
      </c>
      <c r="WU13" s="21" t="s">
        <v>3074</v>
      </c>
      <c r="WV13" s="22" t="s">
        <v>3075</v>
      </c>
      <c r="WW13" s="20" t="s">
        <v>3077</v>
      </c>
      <c r="WX13" s="21" t="s">
        <v>3078</v>
      </c>
      <c r="WY13" s="22" t="s">
        <v>3079</v>
      </c>
      <c r="WZ13" s="20" t="s">
        <v>3081</v>
      </c>
      <c r="XA13" s="21" t="s">
        <v>3082</v>
      </c>
      <c r="XB13" s="22" t="s">
        <v>3083</v>
      </c>
      <c r="XC13" s="20" t="s">
        <v>613</v>
      </c>
      <c r="XD13" s="21" t="s">
        <v>209</v>
      </c>
      <c r="XE13" s="22" t="s">
        <v>3085</v>
      </c>
      <c r="XF13" s="20" t="s">
        <v>3087</v>
      </c>
      <c r="XG13" s="21" t="s">
        <v>3088</v>
      </c>
      <c r="XH13" s="22" t="s">
        <v>3089</v>
      </c>
      <c r="XI13" s="20" t="s">
        <v>3091</v>
      </c>
      <c r="XJ13" s="21" t="s">
        <v>3092</v>
      </c>
      <c r="XK13" s="22" t="s">
        <v>3093</v>
      </c>
      <c r="XL13" s="20" t="s">
        <v>1760</v>
      </c>
      <c r="XM13" s="21" t="s">
        <v>1165</v>
      </c>
      <c r="XN13" s="22" t="s">
        <v>3095</v>
      </c>
      <c r="XO13" s="20" t="s">
        <v>3097</v>
      </c>
      <c r="XP13" s="21" t="s">
        <v>3098</v>
      </c>
      <c r="XQ13" s="22" t="s">
        <v>3099</v>
      </c>
      <c r="XR13" s="20" t="s">
        <v>3101</v>
      </c>
      <c r="XS13" s="21" t="s">
        <v>3102</v>
      </c>
      <c r="XT13" s="22" t="s">
        <v>3103</v>
      </c>
      <c r="XU13" s="20" t="s">
        <v>340</v>
      </c>
      <c r="XV13" s="21" t="s">
        <v>646</v>
      </c>
      <c r="XW13" s="22" t="s">
        <v>342</v>
      </c>
      <c r="XX13" s="20" t="s">
        <v>3106</v>
      </c>
      <c r="XY13" s="21" t="s">
        <v>3107</v>
      </c>
      <c r="XZ13" s="22" t="s">
        <v>3108</v>
      </c>
      <c r="YA13" s="20" t="s">
        <v>3110</v>
      </c>
      <c r="YB13" s="21" t="s">
        <v>3111</v>
      </c>
      <c r="YC13" s="22" t="s">
        <v>3112</v>
      </c>
      <c r="YD13" s="20" t="s">
        <v>776</v>
      </c>
      <c r="YE13" s="21" t="s">
        <v>3114</v>
      </c>
      <c r="YF13" s="22" t="s">
        <v>777</v>
      </c>
      <c r="YG13" s="20" t="s">
        <v>3116</v>
      </c>
      <c r="YH13" s="21" t="s">
        <v>3117</v>
      </c>
      <c r="YI13" s="22" t="s">
        <v>3118</v>
      </c>
      <c r="YJ13" s="20" t="s">
        <v>3120</v>
      </c>
      <c r="YK13" s="21" t="s">
        <v>3121</v>
      </c>
      <c r="YL13" s="22" t="s">
        <v>2994</v>
      </c>
      <c r="YM13" s="20" t="s">
        <v>3123</v>
      </c>
      <c r="YN13" s="21" t="s">
        <v>3124</v>
      </c>
      <c r="YO13" s="22" t="s">
        <v>3125</v>
      </c>
      <c r="YP13" s="20" t="s">
        <v>3127</v>
      </c>
      <c r="YQ13" s="21" t="s">
        <v>3128</v>
      </c>
      <c r="YR13" s="22" t="s">
        <v>3129</v>
      </c>
      <c r="YS13" s="20" t="s">
        <v>2080</v>
      </c>
      <c r="YT13" s="21" t="s">
        <v>2081</v>
      </c>
      <c r="YU13" s="22" t="s">
        <v>3131</v>
      </c>
      <c r="YV13" s="20" t="s">
        <v>3133</v>
      </c>
      <c r="YW13" s="21" t="s">
        <v>3134</v>
      </c>
      <c r="YX13" s="22" t="s">
        <v>3135</v>
      </c>
      <c r="YY13" s="20" t="s">
        <v>3137</v>
      </c>
      <c r="YZ13" s="21" t="s">
        <v>3138</v>
      </c>
      <c r="ZA13" s="22" t="s">
        <v>3139</v>
      </c>
      <c r="ZB13" s="20" t="s">
        <v>3141</v>
      </c>
      <c r="ZC13" s="21" t="s">
        <v>3142</v>
      </c>
      <c r="ZD13" s="22" t="s">
        <v>3143</v>
      </c>
      <c r="ZE13" s="20" t="s">
        <v>3145</v>
      </c>
      <c r="ZF13" s="21" t="s">
        <v>3146</v>
      </c>
      <c r="ZG13" s="22" t="s">
        <v>3147</v>
      </c>
      <c r="ZH13" s="35" t="s">
        <v>3148</v>
      </c>
      <c r="ZI13" s="36" t="s">
        <v>3149</v>
      </c>
      <c r="ZJ13" s="33" t="s">
        <v>3150</v>
      </c>
      <c r="ZK13" s="20" t="s">
        <v>3153</v>
      </c>
      <c r="ZL13" s="21" t="s">
        <v>3154</v>
      </c>
      <c r="ZM13" s="22" t="s">
        <v>3155</v>
      </c>
      <c r="ZN13" s="20" t="s">
        <v>3010</v>
      </c>
      <c r="ZO13" s="21" t="s">
        <v>3011</v>
      </c>
      <c r="ZP13" s="22" t="s">
        <v>3157</v>
      </c>
    </row>
    <row r="14" spans="1:692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103" t="s">
        <v>788</v>
      </c>
      <c r="B39" s="104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105" t="s">
        <v>3192</v>
      </c>
      <c r="B40" s="106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3164</v>
      </c>
    </row>
    <row r="43" spans="1:692" x14ac:dyDescent="0.25">
      <c r="B43" t="s">
        <v>3165</v>
      </c>
      <c r="C43" t="s">
        <v>3159</v>
      </c>
      <c r="D43">
        <f>(C40+F40+I40+L40+O40+R40+U40+X40+AA40+AD40+AG40+AJ40+AM40+AP40+AS40+AV40+AY40+BB40+BE40+BH40+BK40+BN40+BQ40+BT40+BW40)/25</f>
        <v>0</v>
      </c>
    </row>
    <row r="44" spans="1:692" x14ac:dyDescent="0.25">
      <c r="B44" t="s">
        <v>3166</v>
      </c>
      <c r="C44" t="s">
        <v>3159</v>
      </c>
      <c r="D44">
        <f>(D40+G40+J40+M40+P40+S40+V40+Y40+AB40+AE40+AH40+AK40+AN40+AQ40+AT40+AW40+AZ40+BC40+BF40+BI40+BL40+BO40+BR40+BU40+BX40)/25</f>
        <v>0</v>
      </c>
    </row>
    <row r="45" spans="1:692" x14ac:dyDescent="0.25">
      <c r="B45" t="s">
        <v>3167</v>
      </c>
      <c r="C45" t="s">
        <v>3159</v>
      </c>
      <c r="D45">
        <f>(E40+H40+K40+N40+Q40+T40+W40+Z40+AC40+AF40+AI40+AL40+AO40+AR40+AU40+AX40+BA40+BD40+BG40+BJ40+BM40+BP40+BS40+BV40+BY40)/25</f>
        <v>0</v>
      </c>
    </row>
    <row r="47" spans="1:692" x14ac:dyDescent="0.25">
      <c r="B47" t="s">
        <v>3165</v>
      </c>
      <c r="C47" t="s">
        <v>3160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25">
      <c r="B48" t="s">
        <v>3166</v>
      </c>
      <c r="C48" t="s">
        <v>3160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25">
      <c r="B49" t="s">
        <v>3167</v>
      </c>
      <c r="C49" t="s">
        <v>3160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25">
      <c r="B51" t="s">
        <v>3165</v>
      </c>
      <c r="C51" t="s">
        <v>3161</v>
      </c>
      <c r="D51">
        <f>(KH40+KK40+KN40+KQ40+KT40+KW40+KZ40+LC40+LF40+LI40+LL40+LO40+LR40+LU40+LX40)/15</f>
        <v>0</v>
      </c>
    </row>
    <row r="52" spans="2:4" x14ac:dyDescent="0.25">
      <c r="B52" t="s">
        <v>3166</v>
      </c>
      <c r="C52" t="s">
        <v>3161</v>
      </c>
      <c r="D52">
        <f>(KI40+KL40+KO40+KR40+KU40+KX40+LA40+LD40+LG40+LJ40+LM40+LP40+LV40+LY40)/15</f>
        <v>0</v>
      </c>
    </row>
    <row r="53" spans="2:4" x14ac:dyDescent="0.25">
      <c r="B53" t="s">
        <v>3167</v>
      </c>
      <c r="C53" t="s">
        <v>3161</v>
      </c>
      <c r="D53">
        <f>(KJ40+KM40+KP40+KS40+KV40+KY40+LB40+LE40+LH40+LK40+LN40+LQ40+LT40+LW40+LZ40)/15</f>
        <v>0</v>
      </c>
    </row>
    <row r="55" spans="2:4" x14ac:dyDescent="0.25">
      <c r="B55" t="s">
        <v>3165</v>
      </c>
      <c r="C55" t="s">
        <v>3162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25">
      <c r="B56" t="s">
        <v>3166</v>
      </c>
      <c r="C56" t="s">
        <v>3162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25">
      <c r="B57" t="s">
        <v>3167</v>
      </c>
      <c r="C57" t="s">
        <v>3162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25">
      <c r="B59" t="s">
        <v>3165</v>
      </c>
      <c r="C59" t="s">
        <v>3163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25">
      <c r="B60" t="s">
        <v>3166</v>
      </c>
      <c r="C60" t="s">
        <v>3163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25">
      <c r="B61" t="s">
        <v>3167</v>
      </c>
      <c r="C61" t="s">
        <v>3163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Садик ЯслиСад</cp:lastModifiedBy>
  <dcterms:created xsi:type="dcterms:W3CDTF">2022-12-22T06:57:03Z</dcterms:created>
  <dcterms:modified xsi:type="dcterms:W3CDTF">2023-05-16T05:03:52Z</dcterms:modified>
</cp:coreProperties>
</file>